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480" windowWidth="22710" windowHeight="8925" activeTab="1"/>
  </bookViews>
  <sheets>
    <sheet name="для отправки (Март2021)" sheetId="3" r:id="rId1"/>
    <sheet name="Январь- Март" sheetId="6" r:id="rId2"/>
  </sheets>
  <definedNames>
    <definedName name="_xlnm._FilterDatabase" localSheetId="0" hidden="1">'для отправки (Март2021)'!$A$8:$AB$463</definedName>
    <definedName name="_xlnm._FilterDatabase" localSheetId="1" hidden="1">'Январь- Март'!$M$8:$M$536</definedName>
    <definedName name="Excel_BuiltIn__FilterDatabase" localSheetId="0">'для отправки (Март2021)'!$E$6:$E$152</definedName>
    <definedName name="Excel_BuiltIn__FilterDatabase" localSheetId="1">'Январь- Март'!$E$6:$E$175</definedName>
    <definedName name="Excel_BuiltIn__FilterDatabase_2">0</definedName>
    <definedName name="Excel_BuiltIn__FilterDatabase_3">0</definedName>
    <definedName name="Excel_BuiltIn__FilterDatabase_4">0</definedName>
    <definedName name="Excel_BuiltIn__FilterDatabase_5">0</definedName>
    <definedName name="Excel_BuiltIn__FilterDatabase_6">0</definedName>
    <definedName name="Excel_BuiltIn__FilterDatabase_7">0</definedName>
    <definedName name="Excel_BuiltIn__FilterDatabase_8">0</definedName>
  </definedNames>
  <calcPr calcId="125725"/>
</workbook>
</file>

<file path=xl/calcChain.xml><?xml version="1.0" encoding="utf-8"?>
<calcChain xmlns="http://schemas.openxmlformats.org/spreadsheetml/2006/main">
  <c r="J535" i="6"/>
  <c r="L535"/>
  <c r="M535"/>
  <c r="J536"/>
  <c r="L536"/>
  <c r="M536"/>
  <c r="J531"/>
  <c r="L531"/>
  <c r="M531"/>
  <c r="J532"/>
  <c r="L532"/>
  <c r="M532"/>
  <c r="J533"/>
  <c r="L533"/>
  <c r="M533"/>
  <c r="J534"/>
  <c r="L534"/>
  <c r="M534"/>
  <c r="J527"/>
  <c r="L527"/>
  <c r="M527"/>
  <c r="J513"/>
  <c r="L513"/>
  <c r="M513"/>
  <c r="J517"/>
  <c r="L517"/>
  <c r="M517"/>
  <c r="J518"/>
  <c r="L518"/>
  <c r="M518"/>
  <c r="J514"/>
  <c r="L514"/>
  <c r="M514"/>
  <c r="J525"/>
  <c r="L525"/>
  <c r="M525"/>
  <c r="J528"/>
  <c r="L528"/>
  <c r="M528"/>
  <c r="J512"/>
  <c r="L512"/>
  <c r="M512"/>
  <c r="J511"/>
  <c r="L511"/>
  <c r="M511"/>
  <c r="J519"/>
  <c r="L519"/>
  <c r="M519"/>
  <c r="J524"/>
  <c r="L524"/>
  <c r="M524"/>
  <c r="J515"/>
  <c r="L515"/>
  <c r="M515"/>
  <c r="J520"/>
  <c r="L520"/>
  <c r="M520"/>
  <c r="J529"/>
  <c r="L529"/>
  <c r="M529"/>
  <c r="J521"/>
  <c r="L521"/>
  <c r="M521"/>
  <c r="J516"/>
  <c r="L516"/>
  <c r="M516"/>
  <c r="J530"/>
  <c r="L530"/>
  <c r="M530"/>
  <c r="J523"/>
  <c r="L523"/>
  <c r="M523"/>
  <c r="J526"/>
  <c r="L526"/>
  <c r="J522"/>
  <c r="L522"/>
  <c r="M522"/>
  <c r="J285"/>
  <c r="L285"/>
  <c r="M285"/>
  <c r="J288"/>
  <c r="L288"/>
  <c r="M288"/>
  <c r="J348"/>
  <c r="L348"/>
  <c r="M348"/>
  <c r="J9"/>
  <c r="L9"/>
  <c r="M9"/>
  <c r="J475"/>
  <c r="L475"/>
  <c r="M475"/>
  <c r="J325"/>
  <c r="L325"/>
  <c r="M325"/>
  <c r="J491"/>
  <c r="L491"/>
  <c r="M491"/>
  <c r="J498"/>
  <c r="L498"/>
  <c r="M498"/>
  <c r="J406"/>
  <c r="L406"/>
  <c r="M406"/>
  <c r="J436"/>
  <c r="L436"/>
  <c r="M436"/>
  <c r="J10"/>
  <c r="L10"/>
  <c r="M10"/>
  <c r="J369"/>
  <c r="L369"/>
  <c r="M369"/>
  <c r="J277"/>
  <c r="L277"/>
  <c r="M277"/>
  <c r="L11"/>
  <c r="J12"/>
  <c r="L12"/>
  <c r="M12"/>
  <c r="J287"/>
  <c r="L287"/>
  <c r="M287"/>
  <c r="J13"/>
  <c r="L13"/>
  <c r="M13"/>
  <c r="J14"/>
  <c r="L14"/>
  <c r="M14"/>
  <c r="J15"/>
  <c r="L15"/>
  <c r="M15"/>
  <c r="J375"/>
  <c r="L375"/>
  <c r="M375"/>
  <c r="J318"/>
  <c r="L318"/>
  <c r="M318"/>
  <c r="J378"/>
  <c r="L378"/>
  <c r="M378"/>
  <c r="J411"/>
  <c r="L411"/>
  <c r="M411"/>
  <c r="J16"/>
  <c r="L16"/>
  <c r="M16"/>
  <c r="J17"/>
  <c r="L17"/>
  <c r="M17"/>
  <c r="J18"/>
  <c r="L18"/>
  <c r="M18"/>
  <c r="J292"/>
  <c r="L292"/>
  <c r="M292"/>
  <c r="J19"/>
  <c r="L19"/>
  <c r="M19"/>
  <c r="J20"/>
  <c r="L20"/>
  <c r="M20"/>
  <c r="J21"/>
  <c r="L21"/>
  <c r="M21"/>
  <c r="J300"/>
  <c r="L300"/>
  <c r="M300"/>
  <c r="J22"/>
  <c r="L22"/>
  <c r="M22"/>
  <c r="J484"/>
  <c r="L484"/>
  <c r="M484"/>
  <c r="J437"/>
  <c r="L437"/>
  <c r="M437"/>
  <c r="J387"/>
  <c r="L387"/>
  <c r="M387"/>
  <c r="J23"/>
  <c r="L23"/>
  <c r="M23"/>
  <c r="J24"/>
  <c r="L24"/>
  <c r="M24"/>
  <c r="J396"/>
  <c r="L396"/>
  <c r="M396"/>
  <c r="J503"/>
  <c r="L503"/>
  <c r="M503"/>
  <c r="J310"/>
  <c r="L310"/>
  <c r="M310"/>
  <c r="J481"/>
  <c r="L481"/>
  <c r="M481"/>
  <c r="J25"/>
  <c r="L25"/>
  <c r="M25"/>
  <c r="J497"/>
  <c r="L497"/>
  <c r="M497"/>
  <c r="J26"/>
  <c r="L26"/>
  <c r="M26"/>
  <c r="J341"/>
  <c r="L341"/>
  <c r="M341"/>
  <c r="J27"/>
  <c r="L27"/>
  <c r="M27"/>
  <c r="J435"/>
  <c r="L435"/>
  <c r="M435"/>
  <c r="J351"/>
  <c r="L351"/>
  <c r="M351"/>
  <c r="J280"/>
  <c r="L280"/>
  <c r="M280"/>
  <c r="J321"/>
  <c r="L321"/>
  <c r="M321"/>
  <c r="J294"/>
  <c r="L294"/>
  <c r="M294"/>
  <c r="J28"/>
  <c r="L28"/>
  <c r="M28"/>
  <c r="J445"/>
  <c r="L445"/>
  <c r="M445"/>
  <c r="J30"/>
  <c r="L30"/>
  <c r="M30"/>
  <c r="J31"/>
  <c r="L31"/>
  <c r="M31"/>
  <c r="J32"/>
  <c r="L32"/>
  <c r="M32"/>
  <c r="J358"/>
  <c r="L358"/>
  <c r="M358"/>
  <c r="J33"/>
  <c r="L33"/>
  <c r="M33"/>
  <c r="J35"/>
  <c r="L35"/>
  <c r="M35"/>
  <c r="J373"/>
  <c r="L373"/>
  <c r="M373"/>
  <c r="J379"/>
  <c r="L379"/>
  <c r="M379"/>
  <c r="J36"/>
  <c r="L36"/>
  <c r="M36"/>
  <c r="J37"/>
  <c r="L37"/>
  <c r="M37"/>
  <c r="J376"/>
  <c r="L376"/>
  <c r="M376"/>
  <c r="J39"/>
  <c r="L39"/>
  <c r="M39"/>
  <c r="J420"/>
  <c r="L420"/>
  <c r="M420"/>
  <c r="J337"/>
  <c r="L337"/>
  <c r="M337"/>
  <c r="J344"/>
  <c r="L344"/>
  <c r="M344"/>
  <c r="J40"/>
  <c r="L40"/>
  <c r="M40"/>
  <c r="J41"/>
  <c r="L41"/>
  <c r="M41"/>
  <c r="J391"/>
  <c r="L391"/>
  <c r="M391"/>
  <c r="J359"/>
  <c r="L359"/>
  <c r="M359"/>
  <c r="J42"/>
  <c r="L42"/>
  <c r="M42"/>
  <c r="J43"/>
  <c r="L43"/>
  <c r="M43"/>
  <c r="J44"/>
  <c r="L44"/>
  <c r="M44"/>
  <c r="J45"/>
  <c r="L45"/>
  <c r="M45"/>
  <c r="J413"/>
  <c r="L413"/>
  <c r="M413"/>
  <c r="J46"/>
  <c r="L46"/>
  <c r="M46"/>
  <c r="J47"/>
  <c r="L47"/>
  <c r="M47"/>
  <c r="J48"/>
  <c r="L48"/>
  <c r="M48"/>
  <c r="J474"/>
  <c r="L474"/>
  <c r="M474"/>
  <c r="J49"/>
  <c r="L49"/>
  <c r="M49"/>
  <c r="J50"/>
  <c r="L50"/>
  <c r="M50"/>
  <c r="J408"/>
  <c r="L408"/>
  <c r="M408"/>
  <c r="J51"/>
  <c r="L51"/>
  <c r="M51"/>
  <c r="L52"/>
  <c r="J452"/>
  <c r="L452"/>
  <c r="M452"/>
  <c r="J312"/>
  <c r="L312"/>
  <c r="M312"/>
  <c r="L53"/>
  <c r="J54"/>
  <c r="L54"/>
  <c r="M54"/>
  <c r="J457"/>
  <c r="L457"/>
  <c r="M457"/>
  <c r="J307"/>
  <c r="L307"/>
  <c r="M307"/>
  <c r="J423"/>
  <c r="L423"/>
  <c r="M423"/>
  <c r="J55"/>
  <c r="L55"/>
  <c r="M55"/>
  <c r="J56"/>
  <c r="L56"/>
  <c r="M56"/>
  <c r="J57"/>
  <c r="L57"/>
  <c r="M57"/>
  <c r="J508"/>
  <c r="L508"/>
  <c r="M508"/>
  <c r="J504"/>
  <c r="L504"/>
  <c r="M504"/>
  <c r="J58"/>
  <c r="L58"/>
  <c r="M58"/>
  <c r="J345"/>
  <c r="L345"/>
  <c r="M345"/>
  <c r="J471"/>
  <c r="L471"/>
  <c r="M471"/>
  <c r="J398"/>
  <c r="L398"/>
  <c r="M398"/>
  <c r="J409"/>
  <c r="L409"/>
  <c r="M409"/>
  <c r="J360"/>
  <c r="L360"/>
  <c r="M360"/>
  <c r="J59"/>
  <c r="L59"/>
  <c r="M59"/>
  <c r="J60"/>
  <c r="L60"/>
  <c r="M60"/>
  <c r="J61"/>
  <c r="L61"/>
  <c r="M61"/>
  <c r="J492"/>
  <c r="L492"/>
  <c r="M492"/>
  <c r="J62"/>
  <c r="L62"/>
  <c r="M62"/>
  <c r="J380"/>
  <c r="L380"/>
  <c r="M380"/>
  <c r="J319"/>
  <c r="L319"/>
  <c r="M319"/>
  <c r="J390"/>
  <c r="L390"/>
  <c r="M390"/>
  <c r="J63"/>
  <c r="L63"/>
  <c r="M63"/>
  <c r="J64"/>
  <c r="L64"/>
  <c r="M64"/>
  <c r="J65"/>
  <c r="L65"/>
  <c r="M65"/>
  <c r="L66"/>
  <c r="J67"/>
  <c r="L67"/>
  <c r="M67"/>
  <c r="J68"/>
  <c r="L68"/>
  <c r="M68"/>
  <c r="J303"/>
  <c r="L303"/>
  <c r="M303"/>
  <c r="J69"/>
  <c r="L69"/>
  <c r="M69"/>
  <c r="L70"/>
  <c r="J71"/>
  <c r="L71"/>
  <c r="M71"/>
  <c r="J72"/>
  <c r="L72"/>
  <c r="M72"/>
  <c r="J438"/>
  <c r="L438"/>
  <c r="M438"/>
  <c r="J447"/>
  <c r="L447"/>
  <c r="M447"/>
  <c r="J366"/>
  <c r="L366"/>
  <c r="M366"/>
  <c r="J75"/>
  <c r="L75"/>
  <c r="M75"/>
  <c r="J463"/>
  <c r="L463"/>
  <c r="M463"/>
  <c r="J428"/>
  <c r="L428"/>
  <c r="M428"/>
  <c r="J76"/>
  <c r="L76"/>
  <c r="M76"/>
  <c r="J77"/>
  <c r="L77"/>
  <c r="M77"/>
  <c r="J78"/>
  <c r="L78"/>
  <c r="M78"/>
  <c r="J79"/>
  <c r="L79"/>
  <c r="M79"/>
  <c r="J81"/>
  <c r="L81"/>
  <c r="M81"/>
  <c r="J82"/>
  <c r="L82"/>
  <c r="M82"/>
  <c r="J401"/>
  <c r="L401"/>
  <c r="M401"/>
  <c r="J83"/>
  <c r="L83"/>
  <c r="M83"/>
  <c r="J84"/>
  <c r="L84"/>
  <c r="M84"/>
  <c r="J85"/>
  <c r="L85"/>
  <c r="M85"/>
  <c r="J468"/>
  <c r="L468"/>
  <c r="M468"/>
  <c r="J86"/>
  <c r="L86"/>
  <c r="M86"/>
  <c r="J502"/>
  <c r="L502"/>
  <c r="M502"/>
  <c r="J88"/>
  <c r="L88"/>
  <c r="M88"/>
  <c r="J89"/>
  <c r="L89"/>
  <c r="M89"/>
  <c r="J311"/>
  <c r="L311"/>
  <c r="M311"/>
  <c r="J477"/>
  <c r="L477"/>
  <c r="M477"/>
  <c r="J417"/>
  <c r="L417"/>
  <c r="M417"/>
  <c r="J313"/>
  <c r="L313"/>
  <c r="M313"/>
  <c r="J331"/>
  <c r="L331"/>
  <c r="M331"/>
  <c r="J90"/>
  <c r="L90"/>
  <c r="M90"/>
  <c r="J91"/>
  <c r="L91"/>
  <c r="M91"/>
  <c r="J368"/>
  <c r="L368"/>
  <c r="M368"/>
  <c r="J92"/>
  <c r="L92"/>
  <c r="M92"/>
  <c r="J336"/>
  <c r="L336"/>
  <c r="M336"/>
  <c r="J472"/>
  <c r="L472"/>
  <c r="M472"/>
  <c r="J352"/>
  <c r="L352"/>
  <c r="M352"/>
  <c r="L93"/>
  <c r="J94"/>
  <c r="L94"/>
  <c r="M94"/>
  <c r="J95"/>
  <c r="L95"/>
  <c r="M95"/>
  <c r="J467"/>
  <c r="L467"/>
  <c r="M467"/>
  <c r="J96"/>
  <c r="L96"/>
  <c r="M96"/>
  <c r="J399"/>
  <c r="L399"/>
  <c r="M399"/>
  <c r="J342"/>
  <c r="L342"/>
  <c r="M342"/>
  <c r="J97"/>
  <c r="L97"/>
  <c r="M97"/>
  <c r="J98"/>
  <c r="L98"/>
  <c r="M98"/>
  <c r="L99"/>
  <c r="J289"/>
  <c r="L289"/>
  <c r="M289"/>
  <c r="J290"/>
  <c r="L290"/>
  <c r="M290"/>
  <c r="J101"/>
  <c r="L101"/>
  <c r="M101"/>
  <c r="J371"/>
  <c r="L371"/>
  <c r="M371"/>
  <c r="J381"/>
  <c r="L381"/>
  <c r="M381"/>
  <c r="J427"/>
  <c r="L427"/>
  <c r="M427"/>
  <c r="J493"/>
  <c r="L493"/>
  <c r="M493"/>
  <c r="J349"/>
  <c r="L349"/>
  <c r="M349"/>
  <c r="J476"/>
  <c r="L476"/>
  <c r="M476"/>
  <c r="J400"/>
  <c r="L400"/>
  <c r="M400"/>
  <c r="J102"/>
  <c r="L102"/>
  <c r="M102"/>
  <c r="J103"/>
  <c r="L103"/>
  <c r="M103"/>
  <c r="J105"/>
  <c r="L105"/>
  <c r="M105"/>
  <c r="J361"/>
  <c r="L361"/>
  <c r="M361"/>
  <c r="J418"/>
  <c r="L418"/>
  <c r="M418"/>
  <c r="J377"/>
  <c r="L377"/>
  <c r="M377"/>
  <c r="J106"/>
  <c r="L106"/>
  <c r="M106"/>
  <c r="J429"/>
  <c r="L429"/>
  <c r="M429"/>
  <c r="J107"/>
  <c r="L107"/>
  <c r="M107"/>
  <c r="J509"/>
  <c r="L509"/>
  <c r="M509"/>
  <c r="J108"/>
  <c r="L108"/>
  <c r="M108"/>
  <c r="J490"/>
  <c r="L490"/>
  <c r="M490"/>
  <c r="J443"/>
  <c r="L443"/>
  <c r="M443"/>
  <c r="J485"/>
  <c r="L485"/>
  <c r="M485"/>
  <c r="J293"/>
  <c r="L293"/>
  <c r="M293"/>
  <c r="J109"/>
  <c r="L109"/>
  <c r="M109"/>
  <c r="J404"/>
  <c r="L404"/>
  <c r="M404"/>
  <c r="J110"/>
  <c r="L110"/>
  <c r="M110"/>
  <c r="J111"/>
  <c r="L111"/>
  <c r="M111"/>
  <c r="J112"/>
  <c r="L112"/>
  <c r="M112"/>
  <c r="J278"/>
  <c r="L278"/>
  <c r="M278"/>
  <c r="J466"/>
  <c r="L466"/>
  <c r="M466"/>
  <c r="J301"/>
  <c r="L301"/>
  <c r="M301"/>
  <c r="J499"/>
  <c r="L499"/>
  <c r="M499"/>
  <c r="J405"/>
  <c r="L405"/>
  <c r="M405"/>
  <c r="J464"/>
  <c r="L464"/>
  <c r="M464"/>
  <c r="J309"/>
  <c r="L309"/>
  <c r="M309"/>
  <c r="J317"/>
  <c r="L317"/>
  <c r="M317"/>
  <c r="J448"/>
  <c r="L448"/>
  <c r="M448"/>
  <c r="J114"/>
  <c r="L114"/>
  <c r="M114"/>
  <c r="J116"/>
  <c r="L116"/>
  <c r="M116"/>
  <c r="J117"/>
  <c r="L117"/>
  <c r="M117"/>
  <c r="J507"/>
  <c r="L507"/>
  <c r="M507"/>
  <c r="J354"/>
  <c r="L354"/>
  <c r="M354"/>
  <c r="J281"/>
  <c r="L281"/>
  <c r="M281"/>
  <c r="J306"/>
  <c r="L306"/>
  <c r="M306"/>
  <c r="J426"/>
  <c r="L426"/>
  <c r="M426"/>
  <c r="J315"/>
  <c r="L315"/>
  <c r="M315"/>
  <c r="J119"/>
  <c r="L119"/>
  <c r="M119"/>
  <c r="J505"/>
  <c r="L505"/>
  <c r="M505"/>
  <c r="J382"/>
  <c r="L382"/>
  <c r="M382"/>
  <c r="J439"/>
  <c r="L439"/>
  <c r="M439"/>
  <c r="J120"/>
  <c r="L120"/>
  <c r="M120"/>
  <c r="J121"/>
  <c r="L121"/>
  <c r="M121"/>
  <c r="J486"/>
  <c r="L486"/>
  <c r="M486"/>
  <c r="J122"/>
  <c r="L122"/>
  <c r="M122"/>
  <c r="J123"/>
  <c r="L123"/>
  <c r="M123"/>
  <c r="J449"/>
  <c r="L449"/>
  <c r="M449"/>
  <c r="J346"/>
  <c r="L346"/>
  <c r="M346"/>
  <c r="J296"/>
  <c r="L296"/>
  <c r="M296"/>
  <c r="J494"/>
  <c r="L494"/>
  <c r="M494"/>
  <c r="J459"/>
  <c r="L459"/>
  <c r="M459"/>
  <c r="J424"/>
  <c r="L424"/>
  <c r="M424"/>
  <c r="J322"/>
  <c r="L322"/>
  <c r="M322"/>
  <c r="J126"/>
  <c r="L126"/>
  <c r="M126"/>
  <c r="J127"/>
  <c r="L127"/>
  <c r="M127"/>
  <c r="J128"/>
  <c r="L128"/>
  <c r="M128"/>
  <c r="J129"/>
  <c r="L129"/>
  <c r="M129"/>
  <c r="J489"/>
  <c r="L489"/>
  <c r="M489"/>
  <c r="J130"/>
  <c r="L130"/>
  <c r="M130"/>
  <c r="J430"/>
  <c r="L430"/>
  <c r="M430"/>
  <c r="J383"/>
  <c r="L383"/>
  <c r="M383"/>
  <c r="L132"/>
  <c r="J133"/>
  <c r="L133"/>
  <c r="M133"/>
  <c r="J134"/>
  <c r="L134"/>
  <c r="M134"/>
  <c r="J135"/>
  <c r="L135"/>
  <c r="M135"/>
  <c r="J136"/>
  <c r="L136"/>
  <c r="M136"/>
  <c r="J495"/>
  <c r="L495"/>
  <c r="M495"/>
  <c r="J137"/>
  <c r="L137"/>
  <c r="M137"/>
  <c r="J395"/>
  <c r="L395"/>
  <c r="M395"/>
  <c r="J138"/>
  <c r="L138"/>
  <c r="M138"/>
  <c r="J410"/>
  <c r="L410"/>
  <c r="M410"/>
  <c r="J291"/>
  <c r="L291"/>
  <c r="M291"/>
  <c r="J330"/>
  <c r="L330"/>
  <c r="M330"/>
  <c r="J140"/>
  <c r="L140"/>
  <c r="M140"/>
  <c r="J470"/>
  <c r="L470"/>
  <c r="M470"/>
  <c r="J458"/>
  <c r="L458"/>
  <c r="M458"/>
  <c r="J326"/>
  <c r="L326"/>
  <c r="M326"/>
  <c r="J350"/>
  <c r="L350"/>
  <c r="M350"/>
  <c r="L141"/>
  <c r="J142"/>
  <c r="L142"/>
  <c r="M142"/>
  <c r="J355"/>
  <c r="L355"/>
  <c r="M355"/>
  <c r="J144"/>
  <c r="L144"/>
  <c r="M144"/>
  <c r="L146"/>
  <c r="J297"/>
  <c r="L297"/>
  <c r="M297"/>
  <c r="J148"/>
  <c r="L148"/>
  <c r="M148"/>
  <c r="J332"/>
  <c r="L332"/>
  <c r="M332"/>
  <c r="J149"/>
  <c r="L149"/>
  <c r="M149"/>
  <c r="J393"/>
  <c r="L393"/>
  <c r="M393"/>
  <c r="J150"/>
  <c r="L150"/>
  <c r="M150"/>
  <c r="J282"/>
  <c r="L282"/>
  <c r="M282"/>
  <c r="J151"/>
  <c r="L151"/>
  <c r="M151"/>
  <c r="J295"/>
  <c r="L295"/>
  <c r="M295"/>
  <c r="J460"/>
  <c r="L460"/>
  <c r="M460"/>
  <c r="J419"/>
  <c r="L419"/>
  <c r="M419"/>
  <c r="J324"/>
  <c r="L324"/>
  <c r="M324"/>
  <c r="J496"/>
  <c r="L496"/>
  <c r="M496"/>
  <c r="J152"/>
  <c r="L152"/>
  <c r="M152"/>
  <c r="J425"/>
  <c r="L425"/>
  <c r="M425"/>
  <c r="J478"/>
  <c r="L478"/>
  <c r="M478"/>
  <c r="J407"/>
  <c r="L407"/>
  <c r="M407"/>
  <c r="J153"/>
  <c r="L153"/>
  <c r="M153"/>
  <c r="J356"/>
  <c r="L356"/>
  <c r="M356"/>
  <c r="J386"/>
  <c r="L386"/>
  <c r="M386"/>
  <c r="J154"/>
  <c r="L154"/>
  <c r="M154"/>
  <c r="J155"/>
  <c r="L155"/>
  <c r="M155"/>
  <c r="J156"/>
  <c r="L156"/>
  <c r="M156"/>
  <c r="J157"/>
  <c r="L157"/>
  <c r="M157"/>
  <c r="J158"/>
  <c r="L158"/>
  <c r="M158"/>
  <c r="J159"/>
  <c r="L159"/>
  <c r="M159"/>
  <c r="J160"/>
  <c r="L160"/>
  <c r="M160"/>
  <c r="J161"/>
  <c r="L161"/>
  <c r="M161"/>
  <c r="J402"/>
  <c r="L402"/>
  <c r="M402"/>
  <c r="J455"/>
  <c r="L455"/>
  <c r="M455"/>
  <c r="J388"/>
  <c r="L388"/>
  <c r="M388"/>
  <c r="J162"/>
  <c r="L162"/>
  <c r="M162"/>
  <c r="J163"/>
  <c r="L163"/>
  <c r="M163"/>
  <c r="J308"/>
  <c r="L308"/>
  <c r="M308"/>
  <c r="J164"/>
  <c r="L164"/>
  <c r="M164"/>
  <c r="J362"/>
  <c r="L362"/>
  <c r="M362"/>
  <c r="J488"/>
  <c r="L488"/>
  <c r="M488"/>
  <c r="J333"/>
  <c r="L333"/>
  <c r="M333"/>
  <c r="L166"/>
  <c r="L167"/>
  <c r="J403"/>
  <c r="M403" s="1"/>
  <c r="L403"/>
  <c r="J389"/>
  <c r="L389"/>
  <c r="M389"/>
  <c r="L168"/>
  <c r="J433"/>
  <c r="L433"/>
  <c r="M433"/>
  <c r="J169"/>
  <c r="L169"/>
  <c r="M169"/>
  <c r="J431"/>
  <c r="L431"/>
  <c r="M431"/>
  <c r="J170"/>
  <c r="L170"/>
  <c r="M170"/>
  <c r="J171"/>
  <c r="L171"/>
  <c r="M171"/>
  <c r="J172"/>
  <c r="L172"/>
  <c r="M172"/>
  <c r="L173"/>
  <c r="J469"/>
  <c r="L469"/>
  <c r="M469"/>
  <c r="J174"/>
  <c r="M174" s="1"/>
  <c r="L174"/>
  <c r="J487"/>
  <c r="M487" s="1"/>
  <c r="L487"/>
  <c r="J175"/>
  <c r="M175" s="1"/>
  <c r="L175"/>
  <c r="J440"/>
  <c r="L440"/>
  <c r="M440"/>
  <c r="L177"/>
  <c r="J178"/>
  <c r="L178"/>
  <c r="M178"/>
  <c r="J385"/>
  <c r="L385"/>
  <c r="M385"/>
  <c r="J454"/>
  <c r="L454"/>
  <c r="M454"/>
  <c r="J179"/>
  <c r="L179"/>
  <c r="M179"/>
  <c r="J180"/>
  <c r="L180"/>
  <c r="M180"/>
  <c r="J314"/>
  <c r="L314"/>
  <c r="M314"/>
  <c r="J181"/>
  <c r="L181"/>
  <c r="M181"/>
  <c r="J343"/>
  <c r="L343"/>
  <c r="M343"/>
  <c r="J442"/>
  <c r="L442"/>
  <c r="M442"/>
  <c r="J183"/>
  <c r="L183"/>
  <c r="M183"/>
  <c r="J347"/>
  <c r="L347"/>
  <c r="M347"/>
  <c r="J184"/>
  <c r="L184"/>
  <c r="M184"/>
  <c r="J286"/>
  <c r="L286"/>
  <c r="M286"/>
  <c r="J483"/>
  <c r="L483"/>
  <c r="M483"/>
  <c r="J185"/>
  <c r="L185"/>
  <c r="M185"/>
  <c r="J186"/>
  <c r="L186"/>
  <c r="M186"/>
  <c r="J465"/>
  <c r="L465"/>
  <c r="M465"/>
  <c r="J187"/>
  <c r="L187"/>
  <c r="M187"/>
  <c r="L188"/>
  <c r="J190"/>
  <c r="L190"/>
  <c r="M190"/>
  <c r="J191"/>
  <c r="L191"/>
  <c r="M191"/>
  <c r="J192"/>
  <c r="L192"/>
  <c r="M192"/>
  <c r="J397"/>
  <c r="M397" s="1"/>
  <c r="L397"/>
  <c r="J462"/>
  <c r="L462"/>
  <c r="M462"/>
  <c r="J479"/>
  <c r="L479"/>
  <c r="M479"/>
  <c r="J193"/>
  <c r="L193"/>
  <c r="M193"/>
  <c r="J194"/>
  <c r="L194"/>
  <c r="M194"/>
  <c r="J415"/>
  <c r="L415"/>
  <c r="M415"/>
  <c r="L195"/>
  <c r="J196"/>
  <c r="L196"/>
  <c r="M196"/>
  <c r="J197"/>
  <c r="L197"/>
  <c r="M197"/>
  <c r="J198"/>
  <c r="L198"/>
  <c r="M198"/>
  <c r="J199"/>
  <c r="L199"/>
  <c r="M199"/>
  <c r="J506"/>
  <c r="L506"/>
  <c r="M506"/>
  <c r="J200"/>
  <c r="L200"/>
  <c r="M200"/>
  <c r="J201"/>
  <c r="L201"/>
  <c r="M201"/>
  <c r="J323"/>
  <c r="L323"/>
  <c r="M323"/>
  <c r="J202"/>
  <c r="L202"/>
  <c r="M202"/>
  <c r="J316"/>
  <c r="L316"/>
  <c r="M316"/>
  <c r="J203"/>
  <c r="L203"/>
  <c r="M203"/>
  <c r="J450"/>
  <c r="L450"/>
  <c r="M450"/>
  <c r="J327"/>
  <c r="L327"/>
  <c r="M327"/>
  <c r="J205"/>
  <c r="L205"/>
  <c r="M205"/>
  <c r="J207"/>
  <c r="L207"/>
  <c r="M207"/>
  <c r="J208"/>
  <c r="L208"/>
  <c r="M208"/>
  <c r="J451"/>
  <c r="L451"/>
  <c r="M451"/>
  <c r="L210"/>
  <c r="M210"/>
  <c r="J211"/>
  <c r="M211" s="1"/>
  <c r="L211"/>
  <c r="J456"/>
  <c r="M456" s="1"/>
  <c r="L456"/>
  <c r="J212"/>
  <c r="M212" s="1"/>
  <c r="L212"/>
  <c r="J213"/>
  <c r="L213"/>
  <c r="M213"/>
  <c r="J214"/>
  <c r="L214"/>
  <c r="M214"/>
  <c r="J215"/>
  <c r="M215" s="1"/>
  <c r="L215"/>
  <c r="J473"/>
  <c r="L473"/>
  <c r="M473"/>
  <c r="J216"/>
  <c r="L216"/>
  <c r="M216"/>
  <c r="J217"/>
  <c r="L217"/>
  <c r="M217"/>
  <c r="J218"/>
  <c r="L218"/>
  <c r="M218"/>
  <c r="J416"/>
  <c r="L416"/>
  <c r="M416"/>
  <c r="J219"/>
  <c r="L219"/>
  <c r="M219"/>
  <c r="J220"/>
  <c r="L220"/>
  <c r="M220"/>
  <c r="J221"/>
  <c r="L221"/>
  <c r="M221"/>
  <c r="J222"/>
  <c r="L222"/>
  <c r="M222"/>
  <c r="J223"/>
  <c r="L223"/>
  <c r="M223"/>
  <c r="J367"/>
  <c r="L367"/>
  <c r="M367"/>
  <c r="J302"/>
  <c r="L302"/>
  <c r="M302"/>
  <c r="J224"/>
  <c r="L224"/>
  <c r="M224"/>
  <c r="L225"/>
  <c r="J304"/>
  <c r="L304"/>
  <c r="M304"/>
  <c r="J283"/>
  <c r="L283"/>
  <c r="M283"/>
  <c r="J226"/>
  <c r="L226"/>
  <c r="M226"/>
  <c r="J227"/>
  <c r="L227"/>
  <c r="M227"/>
  <c r="J279"/>
  <c r="L279"/>
  <c r="M279"/>
  <c r="J228"/>
  <c r="L228"/>
  <c r="M228"/>
  <c r="J229"/>
  <c r="L229"/>
  <c r="M229"/>
  <c r="J230"/>
  <c r="L230"/>
  <c r="M230"/>
  <c r="J231"/>
  <c r="L231"/>
  <c r="M231"/>
  <c r="J232"/>
  <c r="L232"/>
  <c r="M232"/>
  <c r="J299"/>
  <c r="L299"/>
  <c r="M299"/>
  <c r="J434"/>
  <c r="L434"/>
  <c r="M434"/>
  <c r="J370"/>
  <c r="L370"/>
  <c r="M370"/>
  <c r="J233"/>
  <c r="L233"/>
  <c r="M233"/>
  <c r="J234"/>
  <c r="L234"/>
  <c r="M234"/>
  <c r="J422"/>
  <c r="L422"/>
  <c r="M422"/>
  <c r="J235"/>
  <c r="L235"/>
  <c r="M235"/>
  <c r="J236"/>
  <c r="L236"/>
  <c r="J237"/>
  <c r="L237"/>
  <c r="M237"/>
  <c r="J238"/>
  <c r="L238"/>
  <c r="M238"/>
  <c r="J239"/>
  <c r="L239"/>
  <c r="M239"/>
  <c r="J441"/>
  <c r="L441"/>
  <c r="M441"/>
  <c r="J392"/>
  <c r="L392"/>
  <c r="M392"/>
  <c r="J421"/>
  <c r="L421"/>
  <c r="L240"/>
  <c r="J241"/>
  <c r="L241"/>
  <c r="M241"/>
  <c r="J242"/>
  <c r="L242"/>
  <c r="M242"/>
  <c r="J243"/>
  <c r="L243"/>
  <c r="M243"/>
  <c r="J482"/>
  <c r="L482"/>
  <c r="M482"/>
  <c r="J432"/>
  <c r="L432"/>
  <c r="M432"/>
  <c r="J335"/>
  <c r="L335"/>
  <c r="M335"/>
  <c r="J244"/>
  <c r="L244"/>
  <c r="M244"/>
  <c r="J245"/>
  <c r="L245"/>
  <c r="M245"/>
  <c r="J353"/>
  <c r="L353"/>
  <c r="M353"/>
  <c r="J453"/>
  <c r="L453"/>
  <c r="M453"/>
  <c r="J414"/>
  <c r="L414"/>
  <c r="M414"/>
  <c r="J247"/>
  <c r="L247"/>
  <c r="M247"/>
  <c r="J248"/>
  <c r="L248"/>
  <c r="J249"/>
  <c r="L249"/>
  <c r="M249"/>
  <c r="J250"/>
  <c r="L250"/>
  <c r="J251"/>
  <c r="L251"/>
  <c r="M251"/>
  <c r="J252"/>
  <c r="L252"/>
  <c r="M252"/>
  <c r="J253"/>
  <c r="L253"/>
  <c r="M253"/>
  <c r="J365"/>
  <c r="L365"/>
  <c r="M365"/>
  <c r="J254"/>
  <c r="L254"/>
  <c r="M254"/>
  <c r="J363"/>
  <c r="L363"/>
  <c r="J255"/>
  <c r="L255"/>
  <c r="J461"/>
  <c r="L461"/>
  <c r="M461"/>
  <c r="J412"/>
  <c r="L412"/>
  <c r="M412"/>
  <c r="J510"/>
  <c r="L510"/>
  <c r="J480"/>
  <c r="L480"/>
  <c r="M480"/>
  <c r="J329"/>
  <c r="L329"/>
  <c r="M329"/>
  <c r="J257"/>
  <c r="L257"/>
  <c r="M257"/>
  <c r="J258"/>
  <c r="L258"/>
  <c r="J259"/>
  <c r="L259"/>
  <c r="M259"/>
  <c r="J260"/>
  <c r="L260"/>
  <c r="M260"/>
  <c r="J374"/>
  <c r="L374"/>
  <c r="M374"/>
  <c r="J261"/>
  <c r="L261"/>
  <c r="M261"/>
  <c r="J334"/>
  <c r="L334"/>
  <c r="M334"/>
  <c r="L262"/>
  <c r="L263"/>
  <c r="J264"/>
  <c r="L264"/>
  <c r="M264"/>
  <c r="J265"/>
  <c r="L265"/>
  <c r="J328"/>
  <c r="L328"/>
  <c r="M328"/>
  <c r="J266"/>
  <c r="L266"/>
  <c r="J444"/>
  <c r="L444"/>
  <c r="M444"/>
  <c r="J372"/>
  <c r="L372"/>
  <c r="M372"/>
  <c r="L267"/>
  <c r="L268"/>
  <c r="J446"/>
  <c r="L446"/>
  <c r="M446"/>
  <c r="J338"/>
  <c r="L338"/>
  <c r="M338"/>
  <c r="J269"/>
  <c r="L269"/>
  <c r="M269"/>
  <c r="J320"/>
  <c r="L320"/>
  <c r="M320"/>
  <c r="L270"/>
  <c r="J500"/>
  <c r="L500"/>
  <c r="M500"/>
  <c r="J271"/>
  <c r="L271"/>
  <c r="M271"/>
  <c r="J364"/>
  <c r="L364"/>
  <c r="M364"/>
  <c r="J501"/>
  <c r="L501"/>
  <c r="M501"/>
  <c r="J284"/>
  <c r="L284"/>
  <c r="M284"/>
  <c r="J305"/>
  <c r="L305"/>
  <c r="M305"/>
  <c r="J394"/>
  <c r="L394"/>
  <c r="M394"/>
  <c r="J298"/>
  <c r="L298"/>
  <c r="M298"/>
  <c r="J357"/>
  <c r="L357"/>
  <c r="M357"/>
  <c r="J339"/>
  <c r="L339"/>
  <c r="M339"/>
  <c r="J272"/>
  <c r="L272"/>
  <c r="M272"/>
  <c r="J273"/>
  <c r="L273"/>
  <c r="M273"/>
  <c r="J274"/>
  <c r="L274"/>
  <c r="M274"/>
  <c r="L275"/>
  <c r="J276"/>
  <c r="L276"/>
  <c r="M276"/>
  <c r="J340"/>
  <c r="L340"/>
  <c r="M340"/>
  <c r="J384"/>
  <c r="L384"/>
  <c r="M384"/>
  <c r="M28" i="3" l="1"/>
  <c r="M443"/>
  <c r="M32"/>
  <c r="M36"/>
  <c r="M37"/>
  <c r="M416"/>
  <c r="M44"/>
  <c r="M51"/>
  <c r="M52"/>
  <c r="M54"/>
  <c r="M57"/>
  <c r="M68"/>
  <c r="M445"/>
  <c r="M77"/>
  <c r="M79"/>
  <c r="M87"/>
  <c r="M447"/>
  <c r="M104"/>
  <c r="M110"/>
  <c r="M112"/>
  <c r="M115"/>
  <c r="M117"/>
  <c r="M118"/>
  <c r="M120"/>
  <c r="M126"/>
  <c r="M129"/>
  <c r="M130"/>
  <c r="M132"/>
  <c r="M137"/>
  <c r="M140"/>
  <c r="M146"/>
  <c r="M148"/>
  <c r="M150"/>
  <c r="M449"/>
  <c r="M424"/>
  <c r="M158"/>
  <c r="M163"/>
  <c r="M164"/>
  <c r="M172"/>
  <c r="M173"/>
  <c r="M179"/>
  <c r="M184"/>
  <c r="M189"/>
  <c r="M190"/>
  <c r="M426"/>
  <c r="M427"/>
  <c r="M193"/>
  <c r="M428"/>
  <c r="M194"/>
  <c r="M198"/>
  <c r="M429"/>
  <c r="M205"/>
  <c r="M211"/>
  <c r="M430"/>
  <c r="M450"/>
  <c r="M230"/>
  <c r="M234"/>
  <c r="M250"/>
  <c r="M451"/>
  <c r="M258"/>
  <c r="M259"/>
  <c r="M452"/>
  <c r="M453"/>
  <c r="M266"/>
  <c r="M455"/>
  <c r="M270"/>
  <c r="M271"/>
  <c r="M456"/>
  <c r="M274"/>
  <c r="M278"/>
  <c r="M280"/>
  <c r="M413"/>
  <c r="M408"/>
  <c r="M407"/>
  <c r="M397"/>
  <c r="M389"/>
  <c r="M384"/>
  <c r="M461"/>
  <c r="M385"/>
  <c r="M439"/>
  <c r="M377"/>
  <c r="M376"/>
  <c r="M375"/>
  <c r="M369"/>
  <c r="M358"/>
  <c r="M356"/>
  <c r="M344"/>
  <c r="M337"/>
  <c r="M333"/>
  <c r="M331"/>
  <c r="M329"/>
  <c r="M325"/>
  <c r="M324"/>
  <c r="M436"/>
  <c r="M323"/>
  <c r="M322"/>
  <c r="M435"/>
  <c r="M319"/>
  <c r="M318"/>
  <c r="M315"/>
  <c r="M314"/>
  <c r="M313"/>
  <c r="M458"/>
  <c r="M307"/>
  <c r="M299"/>
  <c r="L28"/>
  <c r="L443"/>
  <c r="L32"/>
  <c r="L36"/>
  <c r="L37"/>
  <c r="L416"/>
  <c r="L44"/>
  <c r="L51"/>
  <c r="L52"/>
  <c r="L54"/>
  <c r="L57"/>
  <c r="L68"/>
  <c r="L445"/>
  <c r="L77"/>
  <c r="L79"/>
  <c r="L87"/>
  <c r="L447"/>
  <c r="L104"/>
  <c r="L110"/>
  <c r="L112"/>
  <c r="L115"/>
  <c r="L117"/>
  <c r="L118"/>
  <c r="L120"/>
  <c r="L126"/>
  <c r="L129"/>
  <c r="L130"/>
  <c r="L132"/>
  <c r="L137"/>
  <c r="L140"/>
  <c r="L146"/>
  <c r="L148"/>
  <c r="L150"/>
  <c r="L449"/>
  <c r="L424"/>
  <c r="L158"/>
  <c r="L163"/>
  <c r="L164"/>
  <c r="L172"/>
  <c r="L173"/>
  <c r="L179"/>
  <c r="L184"/>
  <c r="L189"/>
  <c r="L190"/>
  <c r="L426"/>
  <c r="L427"/>
  <c r="L193"/>
  <c r="L428"/>
  <c r="L194"/>
  <c r="L198"/>
  <c r="L429"/>
  <c r="L205"/>
  <c r="L211"/>
  <c r="L430"/>
  <c r="L450"/>
  <c r="L230"/>
  <c r="L234"/>
  <c r="L250"/>
  <c r="L451"/>
  <c r="L258"/>
  <c r="L259"/>
  <c r="L452"/>
  <c r="L453"/>
  <c r="L266"/>
  <c r="L455"/>
  <c r="L270"/>
  <c r="L271"/>
  <c r="L456"/>
  <c r="L274"/>
  <c r="L278"/>
  <c r="L280"/>
  <c r="L413"/>
  <c r="L408"/>
  <c r="L407"/>
  <c r="L397"/>
  <c r="L389"/>
  <c r="L384"/>
  <c r="L461"/>
  <c r="L385"/>
  <c r="L439"/>
  <c r="L377"/>
  <c r="L376"/>
  <c r="L375"/>
  <c r="L369"/>
  <c r="L358"/>
  <c r="L356"/>
  <c r="L344"/>
  <c r="L337"/>
  <c r="L333"/>
  <c r="L331"/>
  <c r="L329"/>
  <c r="L325"/>
  <c r="L324"/>
  <c r="L436"/>
  <c r="L323"/>
  <c r="L322"/>
  <c r="L435"/>
  <c r="L319"/>
  <c r="L318"/>
  <c r="L315"/>
  <c r="L314"/>
  <c r="L313"/>
  <c r="L458"/>
  <c r="L307"/>
  <c r="L299"/>
  <c r="J28"/>
  <c r="J443"/>
  <c r="J32"/>
  <c r="J36"/>
  <c r="J37"/>
  <c r="J416"/>
  <c r="J44"/>
  <c r="J51"/>
  <c r="J52"/>
  <c r="J54"/>
  <c r="J57"/>
  <c r="J68"/>
  <c r="J445"/>
  <c r="J77"/>
  <c r="J79"/>
  <c r="J87"/>
  <c r="J447"/>
  <c r="J104"/>
  <c r="J110"/>
  <c r="J112"/>
  <c r="J115"/>
  <c r="J117"/>
  <c r="J118"/>
  <c r="J120"/>
  <c r="J126"/>
  <c r="J129"/>
  <c r="J130"/>
  <c r="J132"/>
  <c r="J137"/>
  <c r="J140"/>
  <c r="J146"/>
  <c r="J148"/>
  <c r="J150"/>
  <c r="J449"/>
  <c r="J424"/>
  <c r="J158"/>
  <c r="J163"/>
  <c r="J164"/>
  <c r="J172"/>
  <c r="J173"/>
  <c r="J179"/>
  <c r="J184"/>
  <c r="J189"/>
  <c r="J190"/>
  <c r="J426"/>
  <c r="J427"/>
  <c r="J193"/>
  <c r="J428"/>
  <c r="J194"/>
  <c r="J198"/>
  <c r="J429"/>
  <c r="J205"/>
  <c r="J211"/>
  <c r="J430"/>
  <c r="J450"/>
  <c r="J230"/>
  <c r="J234"/>
  <c r="J250"/>
  <c r="J451"/>
  <c r="J258"/>
  <c r="J259"/>
  <c r="J452"/>
  <c r="J453"/>
  <c r="J266"/>
  <c r="J455"/>
  <c r="J270"/>
  <c r="J271"/>
  <c r="J456"/>
  <c r="J274"/>
  <c r="J278"/>
  <c r="J280"/>
  <c r="J413"/>
  <c r="J408"/>
  <c r="J407"/>
  <c r="J397"/>
  <c r="J389"/>
  <c r="J384"/>
  <c r="J461"/>
  <c r="J385"/>
  <c r="J439"/>
  <c r="J377"/>
  <c r="J376"/>
  <c r="J375"/>
  <c r="J369"/>
  <c r="J358"/>
  <c r="J356"/>
  <c r="J344"/>
  <c r="J337"/>
  <c r="J333"/>
  <c r="J331"/>
  <c r="J329"/>
  <c r="J325"/>
  <c r="J324"/>
  <c r="J436"/>
  <c r="J323"/>
  <c r="J322"/>
  <c r="J435"/>
  <c r="J319"/>
  <c r="J318"/>
  <c r="J315"/>
  <c r="J314"/>
  <c r="J313"/>
  <c r="J458"/>
  <c r="J307"/>
  <c r="J299"/>
  <c r="J72"/>
  <c r="J363"/>
  <c r="J40"/>
  <c r="M10"/>
  <c r="M14"/>
  <c r="M414"/>
  <c r="M16"/>
  <c r="M18"/>
  <c r="M20"/>
  <c r="M24"/>
  <c r="M27"/>
  <c r="M30"/>
  <c r="M31"/>
  <c r="M33"/>
  <c r="M34"/>
  <c r="M38"/>
  <c r="M39"/>
  <c r="M42"/>
  <c r="M43"/>
  <c r="M47"/>
  <c r="M49"/>
  <c r="M50"/>
  <c r="M418"/>
  <c r="M60"/>
  <c r="M61"/>
  <c r="M63"/>
  <c r="M66"/>
  <c r="M67"/>
  <c r="M69"/>
  <c r="M70"/>
  <c r="M71"/>
  <c r="M76"/>
  <c r="M80"/>
  <c r="M82"/>
  <c r="M83"/>
  <c r="M84"/>
  <c r="M86"/>
  <c r="M88"/>
  <c r="M89"/>
  <c r="M93"/>
  <c r="M95"/>
  <c r="M96"/>
  <c r="M419"/>
  <c r="M97"/>
  <c r="M99"/>
  <c r="M101"/>
  <c r="M102"/>
  <c r="M105"/>
  <c r="M107"/>
  <c r="M420"/>
  <c r="M421"/>
  <c r="M114"/>
  <c r="M121"/>
  <c r="M122"/>
  <c r="M123"/>
  <c r="M422"/>
  <c r="M124"/>
  <c r="M125"/>
  <c r="M423"/>
  <c r="M127"/>
  <c r="M128"/>
  <c r="M131"/>
  <c r="M135"/>
  <c r="M138"/>
  <c r="M142"/>
  <c r="M143"/>
  <c r="M145"/>
  <c r="M147"/>
  <c r="M151"/>
  <c r="M448"/>
  <c r="M155"/>
  <c r="M157"/>
  <c r="M159"/>
  <c r="M160"/>
  <c r="M161"/>
  <c r="M165"/>
  <c r="M168"/>
  <c r="M170"/>
  <c r="M174"/>
  <c r="M180"/>
  <c r="M183"/>
  <c r="M425"/>
  <c r="M191"/>
  <c r="M195"/>
  <c r="M199"/>
  <c r="M200"/>
  <c r="M201"/>
  <c r="M203"/>
  <c r="M204"/>
  <c r="M209"/>
  <c r="M210"/>
  <c r="M212"/>
  <c r="M214"/>
  <c r="M215"/>
  <c r="M216"/>
  <c r="M217"/>
  <c r="M218"/>
  <c r="M222"/>
  <c r="M223"/>
  <c r="M224"/>
  <c r="M229"/>
  <c r="M231"/>
  <c r="M431"/>
  <c r="M233"/>
  <c r="M237"/>
  <c r="M241"/>
  <c r="M243"/>
  <c r="M244"/>
  <c r="M245"/>
  <c r="M246"/>
  <c r="M247"/>
  <c r="M251"/>
  <c r="M252"/>
  <c r="M254"/>
  <c r="M255"/>
  <c r="M262"/>
  <c r="M263"/>
  <c r="M265"/>
  <c r="M267"/>
  <c r="M268"/>
  <c r="M269"/>
  <c r="M272"/>
  <c r="M273"/>
  <c r="M410"/>
  <c r="M275"/>
  <c r="M276"/>
  <c r="M281"/>
  <c r="M283"/>
  <c r="M285"/>
  <c r="M286"/>
  <c r="M287"/>
  <c r="M288"/>
  <c r="M292"/>
  <c r="M295"/>
  <c r="M296"/>
  <c r="M297"/>
  <c r="M298"/>
  <c r="M302"/>
  <c r="M457"/>
  <c r="M308"/>
  <c r="M309"/>
  <c r="M310"/>
  <c r="M311"/>
  <c r="M312"/>
  <c r="M317"/>
  <c r="M433"/>
  <c r="M434"/>
  <c r="M320"/>
  <c r="M321"/>
  <c r="M327"/>
  <c r="M328"/>
  <c r="M332"/>
  <c r="M334"/>
  <c r="M336"/>
  <c r="M340"/>
  <c r="M341"/>
  <c r="M342"/>
  <c r="M343"/>
  <c r="M347"/>
  <c r="M348"/>
  <c r="M350"/>
  <c r="M351"/>
  <c r="M352"/>
  <c r="M357"/>
  <c r="M438"/>
  <c r="M459"/>
  <c r="M364"/>
  <c r="M365"/>
  <c r="M366"/>
  <c r="M367"/>
  <c r="M368"/>
  <c r="M370"/>
  <c r="M371"/>
  <c r="M372"/>
  <c r="M374"/>
  <c r="M380"/>
  <c r="M381"/>
  <c r="M460"/>
  <c r="M383"/>
  <c r="M388"/>
  <c r="M390"/>
  <c r="M393"/>
  <c r="M394"/>
  <c r="M395"/>
  <c r="M398"/>
  <c r="M441"/>
  <c r="M462"/>
  <c r="M400"/>
  <c r="M401"/>
  <c r="M402"/>
  <c r="M406"/>
  <c r="M409"/>
  <c r="M153"/>
  <c r="M81"/>
  <c r="M290"/>
  <c r="M19"/>
  <c r="M136"/>
  <c r="M154"/>
  <c r="M11"/>
  <c r="M64"/>
  <c r="M29"/>
  <c r="M249"/>
  <c r="M360"/>
  <c r="M257"/>
  <c r="M330"/>
  <c r="M169"/>
  <c r="M171"/>
  <c r="M306"/>
  <c r="M62"/>
  <c r="M98"/>
  <c r="M399"/>
  <c r="M185"/>
  <c r="M108"/>
  <c r="M152"/>
  <c r="M256"/>
  <c r="M219"/>
  <c r="M232"/>
  <c r="M22"/>
  <c r="M133"/>
  <c r="M141"/>
  <c r="M188"/>
  <c r="M239"/>
  <c r="M78"/>
  <c r="M103"/>
  <c r="M167"/>
  <c r="M213"/>
  <c r="M412"/>
  <c r="M116"/>
  <c r="M48"/>
  <c r="M53"/>
  <c r="M149"/>
  <c r="M175"/>
  <c r="M196"/>
  <c r="M403"/>
  <c r="M139"/>
  <c r="M144"/>
  <c r="M316"/>
  <c r="M58"/>
  <c r="M264"/>
  <c r="M55"/>
  <c r="M446"/>
  <c r="M303"/>
  <c r="M355"/>
  <c r="M236"/>
  <c r="M379"/>
  <c r="M192"/>
  <c r="M225"/>
  <c r="M111"/>
  <c r="M242"/>
  <c r="M277"/>
  <c r="M291"/>
  <c r="M304"/>
  <c r="M335"/>
  <c r="M382"/>
  <c r="M386"/>
  <c r="M40"/>
  <c r="M17"/>
  <c r="M45"/>
  <c r="M106"/>
  <c r="M156"/>
  <c r="M162"/>
  <c r="M197"/>
  <c r="M207"/>
  <c r="M300"/>
  <c r="M444"/>
  <c r="M73"/>
  <c r="M182"/>
  <c r="M235"/>
  <c r="M293"/>
  <c r="M227"/>
  <c r="M186"/>
  <c r="M345"/>
  <c r="M411"/>
  <c r="M75"/>
  <c r="M90"/>
  <c r="M91"/>
  <c r="M109"/>
  <c r="M221"/>
  <c r="M284"/>
  <c r="M294"/>
  <c r="M392"/>
  <c r="M23"/>
  <c r="M178"/>
  <c r="M437"/>
  <c r="M176"/>
  <c r="M187"/>
  <c r="M12"/>
  <c r="M65"/>
  <c r="M56"/>
  <c r="M181"/>
  <c r="M261"/>
  <c r="M387"/>
  <c r="M391"/>
  <c r="M373"/>
  <c r="M228"/>
  <c r="M119"/>
  <c r="M396"/>
  <c r="M432"/>
  <c r="M363"/>
  <c r="M21"/>
  <c r="M94"/>
  <c r="M208"/>
  <c r="M260"/>
  <c r="M15"/>
  <c r="M206"/>
  <c r="M354"/>
  <c r="M59"/>
  <c r="M35"/>
  <c r="M13"/>
  <c r="M279"/>
  <c r="M326"/>
  <c r="M349"/>
  <c r="M353"/>
  <c r="M404"/>
  <c r="M238"/>
  <c r="M74"/>
  <c r="M240"/>
  <c r="M405"/>
  <c r="M361"/>
  <c r="M92"/>
  <c r="M85"/>
  <c r="M134"/>
  <c r="M305"/>
  <c r="M442"/>
  <c r="M113"/>
  <c r="M346"/>
  <c r="M25"/>
  <c r="M26"/>
  <c r="M415"/>
  <c r="M41"/>
  <c r="M46"/>
  <c r="M417"/>
  <c r="M72"/>
  <c r="M100"/>
  <c r="M166"/>
  <c r="M177"/>
  <c r="M202"/>
  <c r="M220"/>
  <c r="M226"/>
  <c r="M248"/>
  <c r="M253"/>
  <c r="M454"/>
  <c r="M282"/>
  <c r="M289"/>
  <c r="M301"/>
  <c r="M338"/>
  <c r="M339"/>
  <c r="M359"/>
  <c r="M362"/>
  <c r="M378"/>
  <c r="M440"/>
  <c r="M463"/>
  <c r="M9"/>
  <c r="L10"/>
  <c r="L14"/>
  <c r="L414"/>
  <c r="L16"/>
  <c r="L18"/>
  <c r="L20"/>
  <c r="L24"/>
  <c r="L27"/>
  <c r="L30"/>
  <c r="L31"/>
  <c r="L33"/>
  <c r="L34"/>
  <c r="L38"/>
  <c r="L39"/>
  <c r="L42"/>
  <c r="L43"/>
  <c r="L47"/>
  <c r="L49"/>
  <c r="L50"/>
  <c r="L418"/>
  <c r="L60"/>
  <c r="L61"/>
  <c r="L63"/>
  <c r="L66"/>
  <c r="L67"/>
  <c r="L69"/>
  <c r="L70"/>
  <c r="L71"/>
  <c r="L76"/>
  <c r="L80"/>
  <c r="L82"/>
  <c r="L83"/>
  <c r="L84"/>
  <c r="L86"/>
  <c r="L88"/>
  <c r="L89"/>
  <c r="L93"/>
  <c r="L95"/>
  <c r="L96"/>
  <c r="L419"/>
  <c r="L97"/>
  <c r="L99"/>
  <c r="L101"/>
  <c r="L102"/>
  <c r="L105"/>
  <c r="L107"/>
  <c r="L420"/>
  <c r="L421"/>
  <c r="L114"/>
  <c r="L121"/>
  <c r="L122"/>
  <c r="L123"/>
  <c r="L422"/>
  <c r="L124"/>
  <c r="L125"/>
  <c r="L423"/>
  <c r="L127"/>
  <c r="L128"/>
  <c r="L131"/>
  <c r="L135"/>
  <c r="L138"/>
  <c r="L142"/>
  <c r="L143"/>
  <c r="L145"/>
  <c r="L147"/>
  <c r="L151"/>
  <c r="L448"/>
  <c r="L155"/>
  <c r="L157"/>
  <c r="L159"/>
  <c r="L160"/>
  <c r="L161"/>
  <c r="L165"/>
  <c r="L168"/>
  <c r="L170"/>
  <c r="L174"/>
  <c r="L180"/>
  <c r="L183"/>
  <c r="L425"/>
  <c r="L191"/>
  <c r="L195"/>
  <c r="L199"/>
  <c r="L200"/>
  <c r="L201"/>
  <c r="L203"/>
  <c r="L204"/>
  <c r="L209"/>
  <c r="L210"/>
  <c r="L212"/>
  <c r="L214"/>
  <c r="L215"/>
  <c r="L216"/>
  <c r="L217"/>
  <c r="L218"/>
  <c r="L222"/>
  <c r="L223"/>
  <c r="L224"/>
  <c r="L229"/>
  <c r="L231"/>
  <c r="L431"/>
  <c r="L233"/>
  <c r="L237"/>
  <c r="L241"/>
  <c r="L243"/>
  <c r="L244"/>
  <c r="L245"/>
  <c r="L246"/>
  <c r="L247"/>
  <c r="L251"/>
  <c r="L252"/>
  <c r="L254"/>
  <c r="L255"/>
  <c r="L262"/>
  <c r="L263"/>
  <c r="L265"/>
  <c r="L267"/>
  <c r="L268"/>
  <c r="L269"/>
  <c r="L272"/>
  <c r="L273"/>
  <c r="L410"/>
  <c r="L275"/>
  <c r="L276"/>
  <c r="L281"/>
  <c r="L283"/>
  <c r="L285"/>
  <c r="L286"/>
  <c r="L287"/>
  <c r="L288"/>
  <c r="L292"/>
  <c r="L295"/>
  <c r="L296"/>
  <c r="L297"/>
  <c r="L298"/>
  <c r="L302"/>
  <c r="L457"/>
  <c r="L308"/>
  <c r="L309"/>
  <c r="L310"/>
  <c r="L311"/>
  <c r="L312"/>
  <c r="L317"/>
  <c r="L433"/>
  <c r="L434"/>
  <c r="L320"/>
  <c r="L321"/>
  <c r="L327"/>
  <c r="L328"/>
  <c r="L332"/>
  <c r="L334"/>
  <c r="L336"/>
  <c r="L340"/>
  <c r="L341"/>
  <c r="L342"/>
  <c r="L343"/>
  <c r="L347"/>
  <c r="L348"/>
  <c r="L350"/>
  <c r="L351"/>
  <c r="L352"/>
  <c r="L357"/>
  <c r="L438"/>
  <c r="L459"/>
  <c r="L364"/>
  <c r="L365"/>
  <c r="L366"/>
  <c r="L367"/>
  <c r="L368"/>
  <c r="L370"/>
  <c r="L371"/>
  <c r="L372"/>
  <c r="L374"/>
  <c r="L380"/>
  <c r="L381"/>
  <c r="L460"/>
  <c r="L383"/>
  <c r="L388"/>
  <c r="L390"/>
  <c r="L393"/>
  <c r="L394"/>
  <c r="L395"/>
  <c r="L398"/>
  <c r="L441"/>
  <c r="L462"/>
  <c r="L400"/>
  <c r="L401"/>
  <c r="L402"/>
  <c r="L406"/>
  <c r="L409"/>
  <c r="L153"/>
  <c r="L81"/>
  <c r="L290"/>
  <c r="L19"/>
  <c r="L136"/>
  <c r="L154"/>
  <c r="L11"/>
  <c r="L64"/>
  <c r="L29"/>
  <c r="L249"/>
  <c r="L360"/>
  <c r="L257"/>
  <c r="L330"/>
  <c r="L169"/>
  <c r="L171"/>
  <c r="L306"/>
  <c r="L62"/>
  <c r="L98"/>
  <c r="L399"/>
  <c r="L185"/>
  <c r="L108"/>
  <c r="L152"/>
  <c r="L256"/>
  <c r="L219"/>
  <c r="L232"/>
  <c r="L22"/>
  <c r="L133"/>
  <c r="L141"/>
  <c r="L188"/>
  <c r="L239"/>
  <c r="L78"/>
  <c r="L103"/>
  <c r="L167"/>
  <c r="L213"/>
  <c r="L412"/>
  <c r="L116"/>
  <c r="L48"/>
  <c r="L53"/>
  <c r="L149"/>
  <c r="L175"/>
  <c r="L196"/>
  <c r="L403"/>
  <c r="L139"/>
  <c r="L144"/>
  <c r="L316"/>
  <c r="L58"/>
  <c r="L264"/>
  <c r="L55"/>
  <c r="L446"/>
  <c r="L303"/>
  <c r="L355"/>
  <c r="L236"/>
  <c r="L379"/>
  <c r="L192"/>
  <c r="L225"/>
  <c r="L111"/>
  <c r="L242"/>
  <c r="L277"/>
  <c r="L291"/>
  <c r="L304"/>
  <c r="L335"/>
  <c r="L382"/>
  <c r="L386"/>
  <c r="L40"/>
  <c r="L17"/>
  <c r="L45"/>
  <c r="L106"/>
  <c r="L156"/>
  <c r="L162"/>
  <c r="L197"/>
  <c r="L207"/>
  <c r="L300"/>
  <c r="L444"/>
  <c r="L73"/>
  <c r="L182"/>
  <c r="L235"/>
  <c r="L293"/>
  <c r="L227"/>
  <c r="L186"/>
  <c r="L345"/>
  <c r="L411"/>
  <c r="L75"/>
  <c r="L90"/>
  <c r="L91"/>
  <c r="L109"/>
  <c r="L221"/>
  <c r="L284"/>
  <c r="L294"/>
  <c r="L392"/>
  <c r="L23"/>
  <c r="L178"/>
  <c r="L437"/>
  <c r="L176"/>
  <c r="L187"/>
  <c r="L12"/>
  <c r="L65"/>
  <c r="L56"/>
  <c r="L181"/>
  <c r="L261"/>
  <c r="L387"/>
  <c r="L391"/>
  <c r="L373"/>
  <c r="L228"/>
  <c r="L119"/>
  <c r="L396"/>
  <c r="L432"/>
  <c r="L363"/>
  <c r="L21"/>
  <c r="L94"/>
  <c r="L208"/>
  <c r="L260"/>
  <c r="L15"/>
  <c r="L206"/>
  <c r="L354"/>
  <c r="L59"/>
  <c r="L35"/>
  <c r="L13"/>
  <c r="L279"/>
  <c r="L326"/>
  <c r="L349"/>
  <c r="L353"/>
  <c r="L404"/>
  <c r="L238"/>
  <c r="L74"/>
  <c r="L240"/>
  <c r="L405"/>
  <c r="L361"/>
  <c r="L92"/>
  <c r="L85"/>
  <c r="L134"/>
  <c r="L305"/>
  <c r="L442"/>
  <c r="L113"/>
  <c r="L346"/>
  <c r="L25"/>
  <c r="L26"/>
  <c r="L415"/>
  <c r="L41"/>
  <c r="L46"/>
  <c r="L417"/>
  <c r="L72"/>
  <c r="L100"/>
  <c r="L166"/>
  <c r="L177"/>
  <c r="L202"/>
  <c r="L220"/>
  <c r="L226"/>
  <c r="L248"/>
  <c r="L253"/>
  <c r="L454"/>
  <c r="L282"/>
  <c r="L289"/>
  <c r="L301"/>
  <c r="L338"/>
  <c r="L339"/>
  <c r="L359"/>
  <c r="L362"/>
  <c r="L378"/>
  <c r="L440"/>
  <c r="L463"/>
  <c r="J10"/>
  <c r="J14"/>
  <c r="J414"/>
  <c r="J16"/>
  <c r="J18"/>
  <c r="J20"/>
  <c r="J24"/>
  <c r="J27"/>
  <c r="J30"/>
  <c r="J31"/>
  <c r="J33"/>
  <c r="J34"/>
  <c r="J38"/>
  <c r="J39"/>
  <c r="J42"/>
  <c r="J43"/>
  <c r="J47"/>
  <c r="J49"/>
  <c r="J50"/>
  <c r="J418"/>
  <c r="J60"/>
  <c r="J61"/>
  <c r="J63"/>
  <c r="J66"/>
  <c r="J67"/>
  <c r="J69"/>
  <c r="J70"/>
  <c r="J71"/>
  <c r="J76"/>
  <c r="J80"/>
  <c r="J82"/>
  <c r="J83"/>
  <c r="J84"/>
  <c r="J86"/>
  <c r="J88"/>
  <c r="J89"/>
  <c r="J93"/>
  <c r="J95"/>
  <c r="J96"/>
  <c r="J419"/>
  <c r="J97"/>
  <c r="J99"/>
  <c r="J101"/>
  <c r="J102"/>
  <c r="J105"/>
  <c r="J107"/>
  <c r="J420"/>
  <c r="J421"/>
  <c r="J114"/>
  <c r="J121"/>
  <c r="J122"/>
  <c r="J123"/>
  <c r="J422"/>
  <c r="J124"/>
  <c r="J125"/>
  <c r="J423"/>
  <c r="J127"/>
  <c r="J128"/>
  <c r="J131"/>
  <c r="J135"/>
  <c r="J138"/>
  <c r="J142"/>
  <c r="J143"/>
  <c r="J145"/>
  <c r="J147"/>
  <c r="J151"/>
  <c r="J448"/>
  <c r="J155"/>
  <c r="J157"/>
  <c r="J159"/>
  <c r="J160"/>
  <c r="J161"/>
  <c r="J165"/>
  <c r="J168"/>
  <c r="J170"/>
  <c r="J174"/>
  <c r="J180"/>
  <c r="J183"/>
  <c r="J425"/>
  <c r="J191"/>
  <c r="J195"/>
  <c r="J199"/>
  <c r="J200"/>
  <c r="J201"/>
  <c r="J203"/>
  <c r="J204"/>
  <c r="J209"/>
  <c r="J210"/>
  <c r="J212"/>
  <c r="J214"/>
  <c r="J215"/>
  <c r="J216"/>
  <c r="J217"/>
  <c r="J218"/>
  <c r="J222"/>
  <c r="J223"/>
  <c r="J224"/>
  <c r="J229"/>
  <c r="J231"/>
  <c r="J431"/>
  <c r="J233"/>
  <c r="J237"/>
  <c r="J241"/>
  <c r="J243"/>
  <c r="J244"/>
  <c r="J245"/>
  <c r="J246"/>
  <c r="J247"/>
  <c r="J251"/>
  <c r="J252"/>
  <c r="J254"/>
  <c r="J255"/>
  <c r="J262"/>
  <c r="J263"/>
  <c r="J265"/>
  <c r="J267"/>
  <c r="J268"/>
  <c r="J269"/>
  <c r="J272"/>
  <c r="J273"/>
  <c r="J410"/>
  <c r="J275"/>
  <c r="J276"/>
  <c r="J281"/>
  <c r="J283"/>
  <c r="J285"/>
  <c r="J286"/>
  <c r="J287"/>
  <c r="J288"/>
  <c r="J292"/>
  <c r="J295"/>
  <c r="J296"/>
  <c r="J297"/>
  <c r="J298"/>
  <c r="J302"/>
  <c r="J457"/>
  <c r="J308"/>
  <c r="J309"/>
  <c r="J310"/>
  <c r="J311"/>
  <c r="J312"/>
  <c r="J317"/>
  <c r="J433"/>
  <c r="J434"/>
  <c r="J320"/>
  <c r="J321"/>
  <c r="J327"/>
  <c r="J328"/>
  <c r="J332"/>
  <c r="J334"/>
  <c r="J336"/>
  <c r="J340"/>
  <c r="J341"/>
  <c r="J342"/>
  <c r="J343"/>
  <c r="J347"/>
  <c r="J348"/>
  <c r="J350"/>
  <c r="J351"/>
  <c r="J352"/>
  <c r="J357"/>
  <c r="J438"/>
  <c r="J459"/>
  <c r="J364"/>
  <c r="J365"/>
  <c r="J366"/>
  <c r="J367"/>
  <c r="J368"/>
  <c r="J370"/>
  <c r="J371"/>
  <c r="J372"/>
  <c r="J374"/>
  <c r="J380"/>
  <c r="J381"/>
  <c r="J460"/>
  <c r="J383"/>
  <c r="J388"/>
  <c r="J390"/>
  <c r="J393"/>
  <c r="J394"/>
  <c r="J395"/>
  <c r="J398"/>
  <c r="J441"/>
  <c r="J462"/>
  <c r="J400"/>
  <c r="J401"/>
  <c r="J402"/>
  <c r="J406"/>
  <c r="J409"/>
  <c r="J153"/>
  <c r="J81"/>
  <c r="J290"/>
  <c r="J19"/>
  <c r="J136"/>
  <c r="J154"/>
  <c r="J11"/>
  <c r="J64"/>
  <c r="J29"/>
  <c r="J249"/>
  <c r="J360"/>
  <c r="J257"/>
  <c r="J330"/>
  <c r="J169"/>
  <c r="J171"/>
  <c r="J306"/>
  <c r="J62"/>
  <c r="J98"/>
  <c r="J399"/>
  <c r="J185"/>
  <c r="J108"/>
  <c r="J152"/>
  <c r="J256"/>
  <c r="J219"/>
  <c r="J232"/>
  <c r="J22"/>
  <c r="J133"/>
  <c r="J141"/>
  <c r="J188"/>
  <c r="J239"/>
  <c r="J78"/>
  <c r="J103"/>
  <c r="J167"/>
  <c r="J213"/>
  <c r="J412"/>
  <c r="J116"/>
  <c r="J48"/>
  <c r="J53"/>
  <c r="J149"/>
  <c r="J175"/>
  <c r="J196"/>
  <c r="J403"/>
  <c r="J139"/>
  <c r="J144"/>
  <c r="J316"/>
  <c r="J58"/>
  <c r="J264"/>
  <c r="J55"/>
  <c r="J446"/>
  <c r="J303"/>
  <c r="J355"/>
  <c r="J236"/>
  <c r="J379"/>
  <c r="J192"/>
  <c r="J225"/>
  <c r="J111"/>
  <c r="J242"/>
  <c r="J277"/>
  <c r="J291"/>
  <c r="J304"/>
  <c r="J335"/>
  <c r="J382"/>
  <c r="J386"/>
  <c r="J17"/>
  <c r="J45"/>
  <c r="J106"/>
  <c r="J156"/>
  <c r="J162"/>
  <c r="J197"/>
  <c r="J207"/>
  <c r="J300"/>
  <c r="J444"/>
  <c r="J73"/>
  <c r="J182"/>
  <c r="J235"/>
  <c r="J293"/>
  <c r="J227"/>
  <c r="J186"/>
  <c r="J345"/>
  <c r="J411"/>
  <c r="J75"/>
  <c r="J90"/>
  <c r="J91"/>
  <c r="J109"/>
  <c r="J221"/>
  <c r="J284"/>
  <c r="J294"/>
  <c r="J392"/>
  <c r="J23"/>
  <c r="J178"/>
  <c r="J437"/>
  <c r="J176"/>
  <c r="J187"/>
  <c r="J12"/>
  <c r="J65"/>
  <c r="J56"/>
  <c r="J181"/>
  <c r="J261"/>
  <c r="J387"/>
  <c r="J391"/>
  <c r="J373"/>
  <c r="J228"/>
  <c r="J119"/>
  <c r="J396"/>
  <c r="J432"/>
  <c r="J21"/>
  <c r="J94"/>
  <c r="J208"/>
  <c r="J260"/>
  <c r="J15"/>
  <c r="J206"/>
  <c r="J354"/>
  <c r="J59"/>
  <c r="J35"/>
  <c r="J13"/>
  <c r="J279"/>
  <c r="J326"/>
  <c r="J349"/>
  <c r="J353"/>
  <c r="J404"/>
  <c r="J238"/>
  <c r="J74"/>
  <c r="J240"/>
  <c r="J405"/>
  <c r="J361"/>
  <c r="J92"/>
  <c r="J85"/>
  <c r="J134"/>
  <c r="J305"/>
  <c r="J442"/>
  <c r="J113"/>
  <c r="J346"/>
  <c r="J25"/>
  <c r="J26"/>
  <c r="J415"/>
  <c r="J41"/>
  <c r="J46"/>
  <c r="J417"/>
  <c r="J100"/>
  <c r="J166"/>
  <c r="J177"/>
  <c r="J202"/>
  <c r="J220"/>
  <c r="J226"/>
  <c r="J248"/>
  <c r="J253"/>
  <c r="J454"/>
  <c r="J282"/>
  <c r="J289"/>
  <c r="J301"/>
  <c r="J338"/>
  <c r="J339"/>
  <c r="J359"/>
  <c r="J362"/>
  <c r="J378"/>
  <c r="J440"/>
  <c r="J463"/>
  <c r="L9"/>
  <c r="J9"/>
</calcChain>
</file>

<file path=xl/sharedStrings.xml><?xml version="1.0" encoding="utf-8"?>
<sst xmlns="http://schemas.openxmlformats.org/spreadsheetml/2006/main" count="3067" uniqueCount="1317">
  <si>
    <t>% приостановлений и отказов** кадастрового инженера более 35 %</t>
  </si>
  <si>
    <t>% приостановлений и отказов** кадастрового инженера менее 35, но более 18 %</t>
  </si>
  <si>
    <t>% приостановлений и отказов** кадастрового инженера менее  18 %</t>
  </si>
  <si>
    <t>* информация может быть неактуальной</t>
  </si>
  <si>
    <t>** отказ в снятии приостановления</t>
  </si>
  <si>
    <t>Место работы (населен.пункт) кадастрового инженера</t>
  </si>
  <si>
    <t xml:space="preserve">Место работы (юр.лицо) </t>
  </si>
  <si>
    <t>Адрес юридеческого лица</t>
  </si>
  <si>
    <t>№ квалиф.аттестата</t>
  </si>
  <si>
    <t>Район работы</t>
  </si>
  <si>
    <t>Всего заявлений</t>
  </si>
  <si>
    <t>Всего решений</t>
  </si>
  <si>
    <t>Из них:</t>
  </si>
  <si>
    <t>приостановки</t>
  </si>
  <si>
    <t>отказ в учете</t>
  </si>
  <si>
    <t>% приостановок и отказов</t>
  </si>
  <si>
    <t>Альметьевск</t>
  </si>
  <si>
    <t>АО "Кадастровый центр" ОГРН 1141690078144 ИНН 166016346260</t>
  </si>
  <si>
    <t>Республика Татарстан, г. Альметьевск, ул. Тухватуллина-Цеховая, д.2</t>
  </si>
  <si>
    <t>Ахметшин Ринат Рафинатович</t>
  </si>
  <si>
    <t>(16-12-549)</t>
  </si>
  <si>
    <t>Агрызский район</t>
  </si>
  <si>
    <t>Казань</t>
  </si>
  <si>
    <t>ООО «Геоконсалтинг» ОГРН 1101690059371</t>
  </si>
  <si>
    <t>Бухматов Денис Олегович</t>
  </si>
  <si>
    <t>(16-12-483)</t>
  </si>
  <si>
    <t>Чистопольский район</t>
  </si>
  <si>
    <t>Валеев Ильдар Шамилевич</t>
  </si>
  <si>
    <t xml:space="preserve">  16-11-333</t>
  </si>
  <si>
    <t>Альметьевский район</t>
  </si>
  <si>
    <t>Филиал ФГУП «Ростехинвентаризация - Федеральное БТИ» по Республике Татарстан ОГРН 1027739346502</t>
  </si>
  <si>
    <t>Республика Татарстан, г. Казань, ул. Гвардейская, д. 16 б</t>
  </si>
  <si>
    <t>Гайнутдинова Резеда Магсумзяновна</t>
  </si>
  <si>
    <t>(16-16-923)</t>
  </si>
  <si>
    <t>Чистополь</t>
  </si>
  <si>
    <t>Добрецов Олег Павлович</t>
  </si>
  <si>
    <t>(16-11-285)</t>
  </si>
  <si>
    <t>Алексеевский район</t>
  </si>
  <si>
    <t>РГУП "БТИ" МСА и ЖКХ РТ ОГРН 1021603142274</t>
  </si>
  <si>
    <t>ООО "Решение" ОГРН 1071690035141</t>
  </si>
  <si>
    <t>Егорова Елена Евгеньевна</t>
  </si>
  <si>
    <t xml:space="preserve">(16-11-406) </t>
  </si>
  <si>
    <t>ОАО «Республиканский кадастровый центр «Земля» ОГРН 1021603463595</t>
  </si>
  <si>
    <t>Ермолов Ильдар Альбертович</t>
  </si>
  <si>
    <t xml:space="preserve">16-16-884 </t>
  </si>
  <si>
    <t>г. Казань</t>
  </si>
  <si>
    <t>Верхний Услон</t>
  </si>
  <si>
    <t>Илюхина Лия Маратовна</t>
  </si>
  <si>
    <t>(16-10-21)</t>
  </si>
  <si>
    <t>ООО "ГеоситиИнвест" ОГРН 1161690052787 ИНН 1660261071</t>
  </si>
  <si>
    <t>Казакова Елена Михайловна</t>
  </si>
  <si>
    <t>(16-13-600)</t>
  </si>
  <si>
    <t xml:space="preserve">Казань </t>
  </si>
  <si>
    <t>ООО «АРКАДА»</t>
  </si>
  <si>
    <t>Лапина Людмила Леонидовна</t>
  </si>
  <si>
    <t>(16-10-115)</t>
  </si>
  <si>
    <t>РГУП "БТИ" МСА и ЖКХ РТ 1021603142274</t>
  </si>
  <si>
    <t>Мальцева Вера Геннадьевна</t>
  </si>
  <si>
    <t>(16-11-234)</t>
  </si>
  <si>
    <t>Мухаметзянов Шамиль Рашитович</t>
  </si>
  <si>
    <t>(16-11-173)</t>
  </si>
  <si>
    <t>Нурлатский район</t>
  </si>
  <si>
    <t>Сафин Фаннур Фаизович</t>
  </si>
  <si>
    <t>16-16-938</t>
  </si>
  <si>
    <t>Сабинский район</t>
  </si>
  <si>
    <t>ООО «Центр развития земельных отношений» ОГРН 1101690025601</t>
  </si>
  <si>
    <t>420061, Республика Татарстан, г.Казань, ул. Николая Ершова, д. 18</t>
  </si>
  <si>
    <t>Султанов Николай Иванович</t>
  </si>
  <si>
    <t>(16-10-61)</t>
  </si>
  <si>
    <t>Черемшанский район</t>
  </si>
  <si>
    <t>Урсаева Эльвира Гакильевна</t>
  </si>
  <si>
    <t xml:space="preserve">16-12-507 </t>
  </si>
  <si>
    <t>Фаттахов Рамиль Габдулхакимович</t>
  </si>
  <si>
    <t>(16-12-500)</t>
  </si>
  <si>
    <t>Мамадышский район</t>
  </si>
  <si>
    <t>Елабуга</t>
  </si>
  <si>
    <t>Азнакаевский район</t>
  </si>
  <si>
    <t>Файзуллина Гульзира Рауфовна</t>
  </si>
  <si>
    <t>(16-11-380)</t>
  </si>
  <si>
    <t>Халиков Искандер Ревалевич</t>
  </si>
  <si>
    <t>(16-11-280)</t>
  </si>
  <si>
    <t>ООО «ЦНЭ «Эксперт»  ОГРН 1141690051183</t>
  </si>
  <si>
    <t>Шокурова Наталья Николаевна</t>
  </si>
  <si>
    <t>(16-15-758)</t>
  </si>
  <si>
    <t>Елабужский район</t>
  </si>
  <si>
    <t>Никитин Сергей Анатольевич</t>
  </si>
  <si>
    <t>(16-10-12)</t>
  </si>
  <si>
    <t>Камолов Баходур Мирзоевич</t>
  </si>
  <si>
    <t>(16-10-149)</t>
  </si>
  <si>
    <t>Самигулова Гузель Ривгатевна</t>
  </si>
  <si>
    <t>(16-12-531)</t>
  </si>
  <si>
    <t>Жукова Галина Семеновна</t>
  </si>
  <si>
    <t>(16-10-109)</t>
  </si>
  <si>
    <t>Лаишево</t>
  </si>
  <si>
    <t>Ишмуратова Диана Вячеславовна</t>
  </si>
  <si>
    <t>(16-13-582)</t>
  </si>
  <si>
    <t>Халиуллина Гузель Ринатовна</t>
  </si>
  <si>
    <t>16-15-846</t>
  </si>
  <si>
    <t>Мутигуллина Зухра Зиннуровна</t>
  </si>
  <si>
    <t>(16-11-274)</t>
  </si>
  <si>
    <t>Мухамадиева Зульфия Гилемхановна</t>
  </si>
  <si>
    <t>(16-14-700)</t>
  </si>
  <si>
    <t>ОАО РКЦ "Земля" ОГРН 1021603463595</t>
  </si>
  <si>
    <t>Самиев Ренат Фердинантович</t>
  </si>
  <si>
    <t>(16-11-342)</t>
  </si>
  <si>
    <t>Рыбно-Слободский район</t>
  </si>
  <si>
    <t>Пронькин Виталий Васильевич</t>
  </si>
  <si>
    <t xml:space="preserve">18-15-387 </t>
  </si>
  <si>
    <t>ООО «СКИИ «Кредо» ОГРН 11014690055664 ИНН 1660144956</t>
  </si>
  <si>
    <t>Гибадуллина Эльмира Хамисовна</t>
  </si>
  <si>
    <t>(16-10-55)</t>
  </si>
  <si>
    <t>ООО «Проектно-консалтинговая фирма «Терра» ОГРН 1021602829478</t>
  </si>
  <si>
    <t>Каргин Анатолий Константинович</t>
  </si>
  <si>
    <t>(16-10-98)</t>
  </si>
  <si>
    <t>Заинск</t>
  </si>
  <si>
    <t>Камилова Луиза Харисовна</t>
  </si>
  <si>
    <t>(16-14-706)</t>
  </si>
  <si>
    <t>Лавренова Светлана Геннадьевна</t>
  </si>
  <si>
    <t>(16-14-736)</t>
  </si>
  <si>
    <t xml:space="preserve">Лениногорск </t>
  </si>
  <si>
    <t xml:space="preserve">РГУП "БТИ" МСА и ЖКХ РТ ОГРН 1021603142274 </t>
  </si>
  <si>
    <t>Шапошников Андрей Михайлович</t>
  </si>
  <si>
    <t>00-00-000</t>
  </si>
  <si>
    <t>Ютазинский район</t>
  </si>
  <si>
    <t>Зеленодольск</t>
  </si>
  <si>
    <t>ООО «Азимут +» ОГРН 10816763002146</t>
  </si>
  <si>
    <t>Новошешминский район</t>
  </si>
  <si>
    <t>Малькова Валерия Геннадьевна</t>
  </si>
  <si>
    <t>(16-14-667)</t>
  </si>
  <si>
    <t>Сиразиев Рашид Габдуллович</t>
  </si>
  <si>
    <t>(16-16-939)</t>
  </si>
  <si>
    <t>Пестречинский район</t>
  </si>
  <si>
    <t>ООО "НЕДРАПРОЕКТСЕРВИС", ОГРН 1141690007920, ИНН 1655285768</t>
  </si>
  <si>
    <t>Мосолов Игорь Сергеевич</t>
  </si>
  <si>
    <t>16-14-722</t>
  </si>
  <si>
    <t>ООО "Элюр" ИНН 1615002131
ОГРН 1021606766202</t>
  </si>
  <si>
    <t>Тузилов Иван Викторович</t>
  </si>
  <si>
    <t>(16-10-62)</t>
  </si>
  <si>
    <t>Чихаздинский Денис Александрович</t>
  </si>
  <si>
    <t>(16-10-162)</t>
  </si>
  <si>
    <t>Лаишевский район</t>
  </si>
  <si>
    <t>Фасхутдинова Ольга Михайловна</t>
  </si>
  <si>
    <t>(16-11-211)</t>
  </si>
  <si>
    <t>Зеленодольский район</t>
  </si>
  <si>
    <t>Нижнекамск</t>
  </si>
  <si>
    <t>Тухбатуллина Рамзия Рубисовна</t>
  </si>
  <si>
    <t>(16-12-506)</t>
  </si>
  <si>
    <t>Ахмадиева Айгуль Илкамовна</t>
  </si>
  <si>
    <t xml:space="preserve">16-16-867 </t>
  </si>
  <si>
    <t>Билалов Камиль Жавдатович</t>
  </si>
  <si>
    <t>(16-11-345)</t>
  </si>
  <si>
    <t>Фаттахова Эльвира Фоатовна</t>
  </si>
  <si>
    <t>(16-11-381)</t>
  </si>
  <si>
    <t>ООО «Земельное бюро Лаишевского района», ОГРН 1031650800884, ИНН 1624007947</t>
  </si>
  <si>
    <t>Боровкова Ирина Николаевна</t>
  </si>
  <si>
    <t>(16-11-316)</t>
  </si>
  <si>
    <t>Набережные Челны</t>
  </si>
  <si>
    <t>ОАО «Геополис» ОГРН 1031616041467</t>
  </si>
  <si>
    <t>Хуснуллина Гулюса Вализяновна</t>
  </si>
  <si>
    <t>(16-12-489)</t>
  </si>
  <si>
    <t>Хакимова Рима Исламовна</t>
  </si>
  <si>
    <t xml:space="preserve">16-10-47 </t>
  </si>
  <si>
    <t>Лениногорский район</t>
  </si>
  <si>
    <t>Гатиятова Елена Николаевна</t>
  </si>
  <si>
    <t>(16-11-431)</t>
  </si>
  <si>
    <t>Арский район</t>
  </si>
  <si>
    <t>Латыпов Нияз Диллусович</t>
  </si>
  <si>
    <t>(16-12-503)</t>
  </si>
  <si>
    <t>Муслюмовский район</t>
  </si>
  <si>
    <t>Тетюши</t>
  </si>
  <si>
    <t>Зиннатуллина Гульназ Шамилевна</t>
  </si>
  <si>
    <t>16-11-189</t>
  </si>
  <si>
    <t>Гатаулина Диана Фаридовна</t>
  </si>
  <si>
    <t>16-14-719</t>
  </si>
  <si>
    <t>Николаева Алия Шамиловна</t>
  </si>
  <si>
    <t>(16-11-321)</t>
  </si>
  <si>
    <t>Спирина Ирина Владимировна</t>
  </si>
  <si>
    <t>(16-11-225)</t>
  </si>
  <si>
    <t>Загиров Ильгиз Ирекович</t>
  </si>
  <si>
    <t>(16-11-361)</t>
  </si>
  <si>
    <t>Камско-Устьинский район</t>
  </si>
  <si>
    <t>ООО "Межрегиональный кадастровый центр" ОГРН 1121690009308 ИНН 1660164769</t>
  </si>
  <si>
    <t>Махмудов Эдгар Рафгатович</t>
  </si>
  <si>
    <t xml:space="preserve">16-14-715 </t>
  </si>
  <si>
    <t>Игнатьева Анфиса Николаевна</t>
  </si>
  <si>
    <t>16-12-462</t>
  </si>
  <si>
    <t>Колесников Николай Викторович</t>
  </si>
  <si>
    <t>(16-11-288)</t>
  </si>
  <si>
    <t>Минникаев Азат Габдуллазянович</t>
  </si>
  <si>
    <t>16-11-297</t>
  </si>
  <si>
    <t>Галиева Лилия Наилевна</t>
  </si>
  <si>
    <t xml:space="preserve">(16-12-499) </t>
  </si>
  <si>
    <t>Актаныш</t>
  </si>
  <si>
    <t>ООО «Норд»</t>
  </si>
  <si>
    <t>Республика Татарстан, пгт Актаныш, ул. Советская, д. 1 Б</t>
  </si>
  <si>
    <t>Галимова Эльвира Фаридовна</t>
  </si>
  <si>
    <t>16-16-882</t>
  </si>
  <si>
    <t>Жуков Евгений Михайлович</t>
  </si>
  <si>
    <t>(16-11-186)</t>
  </si>
  <si>
    <t>Верхнеуслонский район</t>
  </si>
  <si>
    <t>Малинина Алла Александровна</t>
  </si>
  <si>
    <t>(16-10-22)</t>
  </si>
  <si>
    <t>Аюпов Шамиль Шаукатович</t>
  </si>
  <si>
    <t>(16-11-393)</t>
  </si>
  <si>
    <t>ООО "Многофункциональный центр землеустройства" ОГРН 1141690018887</t>
  </si>
  <si>
    <t>Республика Татарстан, г. Казань, ул. Гагарина, д. 87/68, офис 202</t>
  </si>
  <si>
    <t>Зиятдинов Шамиль Якубович</t>
  </si>
  <si>
    <t>(16-11-294)</t>
  </si>
  <si>
    <t xml:space="preserve">ООО "ЮрКадастрСервис" 1091690007925 </t>
  </si>
  <si>
    <t>Хабибуллина Гузель Радиковна</t>
  </si>
  <si>
    <t>16-16-854</t>
  </si>
  <si>
    <t>ООО «Полис Инвест+» ОГРН 1061644003651</t>
  </si>
  <si>
    <t>Республика Татарстан, г. Альметьевск, пр-т, Г.Тукая, д. 9 строение 3</t>
  </si>
  <si>
    <t>Хакова Флора Рустамовна</t>
  </si>
  <si>
    <t>(16-10-118)</t>
  </si>
  <si>
    <t>Хайруллин Олег Борисович</t>
  </si>
  <si>
    <t>(16-10-78)</t>
  </si>
  <si>
    <t>Зарипов Марат Фаритович</t>
  </si>
  <si>
    <t>(16-10-82)</t>
  </si>
  <si>
    <t xml:space="preserve"> ООО «Мк Верста» ОГРН 1151690048399 ИНН 1661045115</t>
  </si>
  <si>
    <t>Билалов Фаил Фоатович</t>
  </si>
  <si>
    <t xml:space="preserve">16-11-202 </t>
  </si>
  <si>
    <t>Рахимуллин Марат Галимуллович</t>
  </si>
  <si>
    <t>(16-10-158)</t>
  </si>
  <si>
    <t>Гизатуллина Светлана Рифатовна</t>
  </si>
  <si>
    <t>(16-10-20)</t>
  </si>
  <si>
    <t>Матвеева Евгения Вадимовна</t>
  </si>
  <si>
    <t xml:space="preserve">16-16-919 </t>
  </si>
  <si>
    <t>Сираева Екатерина Ивановна</t>
  </si>
  <si>
    <t xml:space="preserve">(16-11-427) </t>
  </si>
  <si>
    <t>Булатова Ралия Илшатовна</t>
  </si>
  <si>
    <t>(16-15-776)</t>
  </si>
  <si>
    <t>ООО «АГ-Инвест» (по совместительству), ОГРН 1091688000084, ИНН 1643010744</t>
  </si>
  <si>
    <t>Хайруллин Марсель Абдулхаевич</t>
  </si>
  <si>
    <t xml:space="preserve">16-11-310 </t>
  </si>
  <si>
    <t>ООО "Геоконсалтинг" ОГРН 1101690059371</t>
  </si>
  <si>
    <t>Камаева Регина Евгеньевна</t>
  </si>
  <si>
    <t>16-16-918</t>
  </si>
  <si>
    <t>ООО «Союз-земля»
ОГРН 1031608005648</t>
  </si>
  <si>
    <t>Республика Татарстан, г. Альметьевск, ул. Маяковского, д. 43, помещение 1</t>
  </si>
  <si>
    <t>Галкина Ольга Евгеньевна</t>
  </si>
  <si>
    <t>(16-11-359)</t>
  </si>
  <si>
    <t>Краснов Александр Ильич</t>
  </si>
  <si>
    <t>(16-11-205)</t>
  </si>
  <si>
    <t>Панков Алексей Александрович</t>
  </si>
  <si>
    <t>(16-10-101)</t>
  </si>
  <si>
    <t>Ямалиев Рамиль Флюрович</t>
  </si>
  <si>
    <t>(16-15-775)</t>
  </si>
  <si>
    <t>ООО «Центр Межевания» ОГРН 1131690024124</t>
  </si>
  <si>
    <t>Садриев Ильгам Фирдависович</t>
  </si>
  <si>
    <t>(16-11-195)</t>
  </si>
  <si>
    <t>ООО "Многофункциональный Центр Землеустройства" ОГРН 1141690018887</t>
  </si>
  <si>
    <t>Латыпов Марат Максутович</t>
  </si>
  <si>
    <t>16-13-648</t>
  </si>
  <si>
    <t>Матвеева Марина Валерьевна</t>
  </si>
  <si>
    <t>16-16-850</t>
  </si>
  <si>
    <t>Аитова Резеда Ильясовна</t>
  </si>
  <si>
    <t>16-15-808</t>
  </si>
  <si>
    <t>Шакирова Гульсина Гумеровна</t>
  </si>
  <si>
    <t>(16-11-401)</t>
  </si>
  <si>
    <t>Хайрутдинов Радик Рафаилевич</t>
  </si>
  <si>
    <t>(16-11-245)</t>
  </si>
  <si>
    <t>Завалишина Юлия Михайловна</t>
  </si>
  <si>
    <t xml:space="preserve">(16-13-557) </t>
  </si>
  <si>
    <t>Марахтанов Сергей Валентинович</t>
  </si>
  <si>
    <t>(16-10-135)</t>
  </si>
  <si>
    <t>Гимадеев Инсар Ильдусович</t>
  </si>
  <si>
    <t>(16-10-35)</t>
  </si>
  <si>
    <t>Змазнев Александр Михайлович</t>
  </si>
  <si>
    <t>(16-14-665)</t>
  </si>
  <si>
    <t>Мударисова Розалия Саидовна</t>
  </si>
  <si>
    <t>(16-14-709)</t>
  </si>
  <si>
    <t>Валеева Альбина Рафаилевна</t>
  </si>
  <si>
    <t>(16-11-266)</t>
  </si>
  <si>
    <t>Индивидуальный предприниматель 
ИНН 160900037090 
ОГРН 315169000008181</t>
  </si>
  <si>
    <t>Кабирова Резеда Закирзяновна</t>
  </si>
  <si>
    <t>(16-11-440)</t>
  </si>
  <si>
    <t>Вильданова Эльвира Олеговна</t>
  </si>
  <si>
    <t>02-15-1317</t>
  </si>
  <si>
    <t>Семенов Николай Георгиевич</t>
  </si>
  <si>
    <t xml:space="preserve">16-16-912 </t>
  </si>
  <si>
    <t>Арск</t>
  </si>
  <si>
    <t>Республика Татарстан, г. Арск, ул. П.Коммуны, д. 8</t>
  </si>
  <si>
    <t>Гильмутдинов Ильгиз Зайнутдинович</t>
  </si>
  <si>
    <t>(16-11-216)</t>
  </si>
  <si>
    <t>Мамадыш</t>
  </si>
  <si>
    <t>ООО «Земля» ОГРН 1051653031110</t>
  </si>
  <si>
    <t>Республика Татарстан, с. Верхний Услон, ул. Чехова, д. 43 б, оф. 35</t>
  </si>
  <si>
    <t>Шамина Татьяна Александровна</t>
  </si>
  <si>
    <t>(16-14-734)</t>
  </si>
  <si>
    <t>Самиева Фания Фердинантовна</t>
  </si>
  <si>
    <t xml:space="preserve">  16-11-208 </t>
  </si>
  <si>
    <t>Бугульма</t>
  </si>
  <si>
    <t>РГУП БТИ 
ОГРН 1021603142274</t>
  </si>
  <si>
    <t>Козин Владимир Валентинович</t>
  </si>
  <si>
    <t>(16-11-296)</t>
  </si>
  <si>
    <t>Фасыхова Регина Рашитовна</t>
  </si>
  <si>
    <t>16-15-817</t>
  </si>
  <si>
    <t>Кукмор</t>
  </si>
  <si>
    <t>Главнова Анна Дмитриевна</t>
  </si>
  <si>
    <t>16-16-899</t>
  </si>
  <si>
    <t>Некоммерческое партнерство собственников земельных участков «Серебрячиха» ОГРН 1121600005427</t>
  </si>
  <si>
    <t>Голова Ольга Петровна</t>
  </si>
  <si>
    <t xml:space="preserve">(16-12-528) </t>
  </si>
  <si>
    <t>Муслюмово</t>
  </si>
  <si>
    <t>ООО «Юныш»</t>
  </si>
  <si>
    <t>Галанцев Артем Александрович</t>
  </si>
  <si>
    <t>(16-12-469)</t>
  </si>
  <si>
    <t>ООО «Галактика» ОГРН 1061673050900</t>
  </si>
  <si>
    <t>Фаррахова Резиля Мазитовна</t>
  </si>
  <si>
    <t>(16-11-279)</t>
  </si>
  <si>
    <t>Фахразиев Илфат Рашитович</t>
  </si>
  <si>
    <t>(16-11-261)</t>
  </si>
  <si>
    <t>Самигуллина Гульназ Илгизяровна</t>
  </si>
  <si>
    <t>(16-12-505)</t>
  </si>
  <si>
    <t>Хайбуллин Ильдар Ильдусович</t>
  </si>
  <si>
    <t xml:space="preserve">16-16-861 </t>
  </si>
  <si>
    <t>Хасанов Эльвир Ясирович</t>
  </si>
  <si>
    <t xml:space="preserve">(16-12-514) </t>
  </si>
  <si>
    <t>Бухматов Роман Олегович</t>
  </si>
  <si>
    <t xml:space="preserve">16-10-52 </t>
  </si>
  <si>
    <t xml:space="preserve">Некоммерческое партнерство собственников земельных участков «Серебрячиха» ОГРН 1121600005427 </t>
  </si>
  <si>
    <t>Гильманова Эльвина Юрисовна</t>
  </si>
  <si>
    <t>(16-16-922)</t>
  </si>
  <si>
    <t>ООО "Максима" ОГРН 1121690021342</t>
  </si>
  <si>
    <t>Хасанова Резеда Ришатовна</t>
  </si>
  <si>
    <t>(16-16-941)</t>
  </si>
  <si>
    <t>Садыкова Дилбар Назыфовна</t>
  </si>
  <si>
    <t>(16-16-921)</t>
  </si>
  <si>
    <t>Ахметшина Гульчачак Талгатовна</t>
  </si>
  <si>
    <t xml:space="preserve">16-11-265 </t>
  </si>
  <si>
    <t>Шакиров Айрат Ринатович</t>
  </si>
  <si>
    <t>(16-10-91)</t>
  </si>
  <si>
    <t>Булатов Равиль Рустамович</t>
  </si>
  <si>
    <t>(16-13-614)</t>
  </si>
  <si>
    <t>ООО «Земля и недвижимость» ОГРН 1031610001598</t>
  </si>
  <si>
    <t>Республика Татарстан, г. Бугульма, ул. Советская, д. 4а</t>
  </si>
  <si>
    <t>Халиуллин Фарит Анварович</t>
  </si>
  <si>
    <t>(16-12-526)</t>
  </si>
  <si>
    <t>ООО «Кадастровый Центр «РУБИКОН» ОГРН 1121690005711</t>
  </si>
  <si>
    <t>Ахметова Венера Фаиковна</t>
  </si>
  <si>
    <t>(16-11-182)</t>
  </si>
  <si>
    <t>Каримуллин Руслан Данилович</t>
  </si>
  <si>
    <t>(16-11-168)</t>
  </si>
  <si>
    <t>Кизуб Римма Рифгатьевна</t>
  </si>
  <si>
    <t xml:space="preserve">(16-12-496) </t>
  </si>
  <si>
    <t>Зиннатуллина Наиля Хамзовна</t>
  </si>
  <si>
    <t>(16-13-619)</t>
  </si>
  <si>
    <t>Бавлы</t>
  </si>
  <si>
    <t>ООО "Земля"</t>
  </si>
  <si>
    <t>Республика Татарстан, г. Бавлы, ул. Энгельса, д. 49</t>
  </si>
  <si>
    <t>Абзянов Юрий Александрович</t>
  </si>
  <si>
    <t>(16-16-943)</t>
  </si>
  <si>
    <t>Республика Татарстан, пгт Актаныш, пр-т. Ленина, д. 61 А</t>
  </si>
  <si>
    <t>Мотыгуллин Гумяр Гусманович</t>
  </si>
  <si>
    <t>16-15-782</t>
  </si>
  <si>
    <t>Богатые Сабы</t>
  </si>
  <si>
    <t>Аглямов Расиль Василович</t>
  </si>
  <si>
    <t>(16-10-49)</t>
  </si>
  <si>
    <t>Фаттахова Светлана Викторовна</t>
  </si>
  <si>
    <t xml:space="preserve">16-11-197 </t>
  </si>
  <si>
    <t>Зайнутдинов Ильназ Хафизович</t>
  </si>
  <si>
    <t>(16-11-349)</t>
  </si>
  <si>
    <t>Сафина Алсу Азатовна</t>
  </si>
  <si>
    <t>(16-15-772)</t>
  </si>
  <si>
    <t>Портнова Галина Евгеньевна</t>
  </si>
  <si>
    <t>(16-15-756)</t>
  </si>
  <si>
    <t>ООО "КЦ "ЕваТерра" ОГРН 1131690019592</t>
  </si>
  <si>
    <t>Аввакумов Вадим Олегович</t>
  </si>
  <si>
    <t>16-16-866</t>
  </si>
  <si>
    <t>Антонова Светлана Васильевна</t>
  </si>
  <si>
    <t>(16-10-33)</t>
  </si>
  <si>
    <t>Безменова Надежда Валентиновна</t>
  </si>
  <si>
    <t>(16-12-542)</t>
  </si>
  <si>
    <t>Бирюшева Дамира Ильдаровна</t>
  </si>
  <si>
    <t>16-15-791</t>
  </si>
  <si>
    <t>Катин Сергей Вячеславович</t>
  </si>
  <si>
    <t>(16-11-169)</t>
  </si>
  <si>
    <t>ООО "Земельные ресурсы"</t>
  </si>
  <si>
    <t>Россомахина Ирина Николаевна</t>
  </si>
  <si>
    <t>16-12-540</t>
  </si>
  <si>
    <t>Аглиуллина Венера Рифгатовна</t>
  </si>
  <si>
    <t>(16-13-565)</t>
  </si>
  <si>
    <t>Ибрагимова Юлия Владимировна</t>
  </si>
  <si>
    <t>(16-13-646)</t>
  </si>
  <si>
    <t>ООО "Геопроект" ОГРН 1121690061085, ИНН 1655250821</t>
  </si>
  <si>
    <t>Республика Татарстан, г. Казань, ул. 2-я Азинская, д. 1</t>
  </si>
  <si>
    <t>Сальманова Гюзель Муллахметовна</t>
  </si>
  <si>
    <t xml:space="preserve">(16-11-354) </t>
  </si>
  <si>
    <t>Абдуллин Эмиль Наильевич</t>
  </si>
  <si>
    <t>(16-10-92)</t>
  </si>
  <si>
    <t>Седов Тимур Наилевич</t>
  </si>
  <si>
    <t>(16-11-298)</t>
  </si>
  <si>
    <t xml:space="preserve">Агрыз </t>
  </si>
  <si>
    <t>Республика Татарстан, г. Агрыз, ул. Гагарина, д. 70</t>
  </si>
  <si>
    <t>Юнусов Ильдар Альмирович</t>
  </si>
  <si>
    <t>(16-13-633)</t>
  </si>
  <si>
    <t>Гарифуллин Рустем Рифкатович</t>
  </si>
  <si>
    <t>(16-11-284)</t>
  </si>
  <si>
    <t>Анисимова Ирина Валентиновна</t>
  </si>
  <si>
    <t>16-11-247</t>
  </si>
  <si>
    <t>Павлов Александр Михайлович</t>
  </si>
  <si>
    <t>16-12-479</t>
  </si>
  <si>
    <t>Саттаров Марат Мансурович</t>
  </si>
  <si>
    <t xml:space="preserve">(16-11-355) </t>
  </si>
  <si>
    <t>Федотова Александра Александровна</t>
  </si>
  <si>
    <t>(16-11-242)</t>
  </si>
  <si>
    <t>ООО «Земельное бюро» ОГРН 1111674000437</t>
  </si>
  <si>
    <t>Каюмов Рустам Энсафович</t>
  </si>
  <si>
    <t>(16-11-446)</t>
  </si>
  <si>
    <t>Черемшан</t>
  </si>
  <si>
    <t>"РГУП БТИ МСАЖКХ РТ ОГРН 1021603142274</t>
  </si>
  <si>
    <t>Республика Татарстан, г. Казань, ул. Парижской Коммуны, д. 8</t>
  </si>
  <si>
    <t>Сапрыгин Борис Владиславович</t>
  </si>
  <si>
    <t xml:space="preserve">16-10-13 </t>
  </si>
  <si>
    <t>Дорофеева Гузель Ильдусовна</t>
  </si>
  <si>
    <t xml:space="preserve">(16-11-405) </t>
  </si>
  <si>
    <t>Сахабиев Айнур Фаннурович</t>
  </si>
  <si>
    <t>(16-11-222)</t>
  </si>
  <si>
    <t>ООО «Ника» ОГРН 1061675058136</t>
  </si>
  <si>
    <t>Замалеев Алмаз Рустемович</t>
  </si>
  <si>
    <t>(16-16-901 )</t>
  </si>
  <si>
    <t>ООО «Клюев Групп» ОГРН 1159102078035 ИНН 9102177500</t>
  </si>
  <si>
    <t>Береснева Татьяна Николаевна</t>
  </si>
  <si>
    <t>(16-13-625)</t>
  </si>
  <si>
    <t>ООО «Землеустроитель» ОГРН 1051637002075</t>
  </si>
  <si>
    <t>Ласточкин Александр Николаевич</t>
  </si>
  <si>
    <t>(16-10-71)</t>
  </si>
  <si>
    <t>Мустафина Эльвира Радиковна</t>
  </si>
  <si>
    <t xml:space="preserve">16-15-769 </t>
  </si>
  <si>
    <t>Залялов Алмаз Марсович</t>
  </si>
  <si>
    <t>(16-14-714)</t>
  </si>
  <si>
    <t xml:space="preserve">РГУП "БТИ" МСА и ЖКХ РТ ОГРН 1021603142274 ИНН 1653019810 </t>
  </si>
  <si>
    <t>Сальцин Алексей Владимирович</t>
  </si>
  <si>
    <t>(16-12-539)</t>
  </si>
  <si>
    <t>ООО "Консультации. Экология. Проектирование.", ОГРН 1091690023336, ИНН 1657084746</t>
  </si>
  <si>
    <t>Сабирзянова Альбина Маратовна</t>
  </si>
  <si>
    <t xml:space="preserve">16-14-735 </t>
  </si>
  <si>
    <t>Закиров Айрат Шамилевич</t>
  </si>
  <si>
    <t>(16-11-218)</t>
  </si>
  <si>
    <t>Бахтиева Ильмира Магсумовна</t>
  </si>
  <si>
    <t>(16-10-16)</t>
  </si>
  <si>
    <t>Федотова Светлана Александровна</t>
  </si>
  <si>
    <t>(16-11-421)</t>
  </si>
  <si>
    <t>Варламова Юлия Равхатовна</t>
  </si>
  <si>
    <t>16-14-739</t>
  </si>
  <si>
    <t>Демахина Эльмира Мусаллимовна</t>
  </si>
  <si>
    <t>16-16-870</t>
  </si>
  <si>
    <t>ООО «Землеустроительное бюро» ОГРН 1031612001893, ИНН 1647009732</t>
  </si>
  <si>
    <t>РТ, г. Заинск, ул. Автозаводская, д. 1 а</t>
  </si>
  <si>
    <t>Миронова Наталья Викторовна</t>
  </si>
  <si>
    <t>(16-15-781)</t>
  </si>
  <si>
    <t>Герасимова Елена Алексеевна</t>
  </si>
  <si>
    <t>(16-14-679)</t>
  </si>
  <si>
    <t>Пронин Артем Генадьевич</t>
  </si>
  <si>
    <t>(16-11-309)</t>
  </si>
  <si>
    <t>Купчихина Лилия Александровна</t>
  </si>
  <si>
    <t>(16-11-339)</t>
  </si>
  <si>
    <t>Королева Алла Вячеславовна</t>
  </si>
  <si>
    <t>(16-10-113)</t>
  </si>
  <si>
    <t>Гайфуллин Радик Рижалович</t>
  </si>
  <si>
    <t xml:space="preserve">16-10-65 </t>
  </si>
  <si>
    <t>Высокая Гора</t>
  </si>
  <si>
    <t>ООО "Зенит-плюс" 1091690051881</t>
  </si>
  <si>
    <t>Мухаметшин Айдар Нургаянович</t>
  </si>
  <si>
    <t>(16-10-99)</t>
  </si>
  <si>
    <t>Гибадуллин Илхам Хамисович</t>
  </si>
  <si>
    <t>(16-10-81)</t>
  </si>
  <si>
    <t>ООО «Геокорп» ОГРН 1111674001174</t>
  </si>
  <si>
    <t>Салахутдинов Шаукат Зуфарович</t>
  </si>
  <si>
    <t>(16-10-74)</t>
  </si>
  <si>
    <t xml:space="preserve">ООО "Азимут+" 10816763002146 </t>
  </si>
  <si>
    <t>Азалиев Альфир Альбертович</t>
  </si>
  <si>
    <t>16-15-759</t>
  </si>
  <si>
    <t>Хасанов Марат Султанович</t>
  </si>
  <si>
    <t>(16-11-226)</t>
  </si>
  <si>
    <t>Ибатуллина Гульназ Ильгизаровна</t>
  </si>
  <si>
    <t>(16-11-394)</t>
  </si>
  <si>
    <t>ОАО «Центр развития земельных отношений Республики Татарстан» ОГРН 1061655055054</t>
  </si>
  <si>
    <t>Сизова Алина Анваровна</t>
  </si>
  <si>
    <t>(16-13-577)</t>
  </si>
  <si>
    <t>РГУП БТИ ОГРН 1021603142274</t>
  </si>
  <si>
    <t>Филиппов Антон Николаевич</t>
  </si>
  <si>
    <t>(16-10-127)</t>
  </si>
  <si>
    <t>Вавилова Елена Петровна</t>
  </si>
  <si>
    <t>(16-14-675)</t>
  </si>
  <si>
    <t>Заббаров Рафаель Рафикович</t>
  </si>
  <si>
    <t>(16-11-396)</t>
  </si>
  <si>
    <t>Хисматуллин Булат Анисович</t>
  </si>
  <si>
    <t xml:space="preserve">16-16-862 </t>
  </si>
  <si>
    <t>Зарипова Сумбель Рафайловна</t>
  </si>
  <si>
    <t>(16-11-455)</t>
  </si>
  <si>
    <t>Сунгатуллин Ренат Равилевич</t>
  </si>
  <si>
    <t>(16-11-299)</t>
  </si>
  <si>
    <t>Токмачева Елена Николаевна</t>
  </si>
  <si>
    <t>(16-11-210)</t>
  </si>
  <si>
    <t>Сагидуллина Гузель Разифовна</t>
  </si>
  <si>
    <t>16-15-826</t>
  </si>
  <si>
    <t>Анисимова Аделя Равильевна</t>
  </si>
  <si>
    <t>(16-14-737)</t>
  </si>
  <si>
    <t>Гимадиев Марс Маратович</t>
  </si>
  <si>
    <t>(16-11-395)</t>
  </si>
  <si>
    <t>Биктимирова Айгуль Фирдависовна</t>
  </si>
  <si>
    <t>16-14-738</t>
  </si>
  <si>
    <t>Шуркина Светлана Геннадьевна</t>
  </si>
  <si>
    <t>(16-15-807)</t>
  </si>
  <si>
    <t>Базлова Алла Владимировна</t>
  </si>
  <si>
    <t>(16-16-880)</t>
  </si>
  <si>
    <t>Губайдуллин Эмиль Искандэрович</t>
  </si>
  <si>
    <t>(16-11-454)</t>
  </si>
  <si>
    <t>Филиал ФГУП «Ростехинвентаризация - Федеральное БТИ» по РТ ОГРН 1038839346502</t>
  </si>
  <si>
    <t>Фахриева Анна Сергеевна</t>
  </si>
  <si>
    <t>(16-13-659)</t>
  </si>
  <si>
    <t>Авхадеева Татьяна Степановна</t>
  </si>
  <si>
    <t>(16-11-416)</t>
  </si>
  <si>
    <t>Сафин Айдар Ильгизович</t>
  </si>
  <si>
    <t>16-16-892</t>
  </si>
  <si>
    <t>Самохов Александр Сергеевич</t>
  </si>
  <si>
    <t xml:space="preserve">16-12-546 </t>
  </si>
  <si>
    <t>Мухаммаджанова Регина Фаритовна</t>
  </si>
  <si>
    <t>16-14-668</t>
  </si>
  <si>
    <t>Гадеева Эльмира Марсовна</t>
  </si>
  <si>
    <t>(16-11-184)</t>
  </si>
  <si>
    <t>ООО «Гарант» ОГРН 1051660031917</t>
  </si>
  <si>
    <t>Масленников Артем Александрович</t>
  </si>
  <si>
    <t>(16-11-441)</t>
  </si>
  <si>
    <t>Хабибуллин Ильдар Ибрагимович</t>
  </si>
  <si>
    <t>(16-14-724)</t>
  </si>
  <si>
    <t>Семенеев Рамиз Фаильевич</t>
  </si>
  <si>
    <t>(16-11-420)</t>
  </si>
  <si>
    <t>Кожинова Наталья Игорьевна</t>
  </si>
  <si>
    <t>12-15-20</t>
  </si>
  <si>
    <t>16-15-789</t>
  </si>
  <si>
    <t>Горина Ильсеяр Хальфятовна</t>
  </si>
  <si>
    <t>16-11-432</t>
  </si>
  <si>
    <t>Галимзянов Фанис Минзиевич</t>
  </si>
  <si>
    <t>(16-14-697)</t>
  </si>
  <si>
    <t>МУП г.Казани «Центр исходной документации» ОГРН 1061655055110</t>
  </si>
  <si>
    <t>Мингазов Данил Раилевич</t>
  </si>
  <si>
    <t>(16-12-511)</t>
  </si>
  <si>
    <t>Галимуллин Нафик Хидиятуллович</t>
  </si>
  <si>
    <t>(16-13-556)</t>
  </si>
  <si>
    <t>Мулюков Марат Ривгатович</t>
  </si>
  <si>
    <t>(16-16-947)</t>
  </si>
  <si>
    <t>Шагиахметов Алмаз Альфредович</t>
  </si>
  <si>
    <t xml:space="preserve">16-10-143 </t>
  </si>
  <si>
    <t>Павлова Римма Габдельфартовна</t>
  </si>
  <si>
    <t>16-16-875</t>
  </si>
  <si>
    <t>Набиуллина Гульназ Гайсовна</t>
  </si>
  <si>
    <t>(16-11-236)</t>
  </si>
  <si>
    <t>ООО «Абрис» ОГРН 1051622002222</t>
  </si>
  <si>
    <t>Осипов Алексей Федорович</t>
  </si>
  <si>
    <t>16-15-843</t>
  </si>
  <si>
    <t>Ломакина Альбина Фанисовна</t>
  </si>
  <si>
    <t>(16-11-436)</t>
  </si>
  <si>
    <t>Пахмутова Елена Юрьевна</t>
  </si>
  <si>
    <t>(16-14-677)</t>
  </si>
  <si>
    <t>ООО «Кадастровый инженер»</t>
  </si>
  <si>
    <t>Мусина Любовь Сергеевна</t>
  </si>
  <si>
    <t>(16-11-319)</t>
  </si>
  <si>
    <t>Шайхутдинов Зульфат Фархатович</t>
  </si>
  <si>
    <t>16-11-331</t>
  </si>
  <si>
    <t>Юзмиев Габделнур Миннехаевич</t>
  </si>
  <si>
    <t>(16-14-684)</t>
  </si>
  <si>
    <t>Тощева Юлия Ивановна</t>
  </si>
  <si>
    <t>(16-15-800)</t>
  </si>
  <si>
    <t>Хабибуллина Гульназ Фирдинантовна</t>
  </si>
  <si>
    <t>16-15-806</t>
  </si>
  <si>
    <t>ООО «Визит» ОГРН 1081672000453</t>
  </si>
  <si>
    <t>Шарафутдинов Рамиль Раисович</t>
  </si>
  <si>
    <t>16-15-796</t>
  </si>
  <si>
    <t>ООО "Геодезист", ОГРН 1101690062154, ИНН 1655202793</t>
  </si>
  <si>
    <t>Мышливец Екатерина Эдуардовна</t>
  </si>
  <si>
    <t xml:space="preserve">(16-11-259) </t>
  </si>
  <si>
    <t>ОАО РКЦ «Земля»</t>
  </si>
  <si>
    <t>Гарайшин Артур Маратович</t>
  </si>
  <si>
    <t xml:space="preserve">(16-11-423) </t>
  </si>
  <si>
    <t>Тимиряева Нина Валериевна</t>
  </si>
  <si>
    <t>16-13-579</t>
  </si>
  <si>
    <t>Ибрагимов Эдуард Мансурович</t>
  </si>
  <si>
    <t>(16-10-1)</t>
  </si>
  <si>
    <t>Сафиуллина Лейсан Рифгатовна</t>
  </si>
  <si>
    <t>(16-10-89)</t>
  </si>
  <si>
    <t>Насибуллина Альфия Нурулловна</t>
  </si>
  <si>
    <t>(16-10-11)</t>
  </si>
  <si>
    <t>Фахрутдинов Айдар Фаридович</t>
  </si>
  <si>
    <t>(16-11-178)</t>
  </si>
  <si>
    <t>Дерябина Мария Владимировна</t>
  </si>
  <si>
    <t>(16-16-897)</t>
  </si>
  <si>
    <t>Болгары</t>
  </si>
  <si>
    <t>ООО "СИРАВИ" ОГРН 1141677000090</t>
  </si>
  <si>
    <t>Иванова Раушания Рабисовна</t>
  </si>
  <si>
    <t>(16-10-147)</t>
  </si>
  <si>
    <t>Сергеева Наталья Борисовна</t>
  </si>
  <si>
    <t>(16-10-42)</t>
  </si>
  <si>
    <t>Шошева Наталья Николаевна</t>
  </si>
  <si>
    <t>(16-13-571)</t>
  </si>
  <si>
    <t>Бусел Руслан Александрович</t>
  </si>
  <si>
    <t xml:space="preserve">16-15-761 </t>
  </si>
  <si>
    <t>Неизвестнова Татьяна Владимировна</t>
  </si>
  <si>
    <t>(16-11-174)</t>
  </si>
  <si>
    <t>Камышникова Ирина Сергеевна</t>
  </si>
  <si>
    <t xml:space="preserve">16-10-38 </t>
  </si>
  <si>
    <t>Морозова Виктория Олеговна</t>
  </si>
  <si>
    <t xml:space="preserve">66-15-840 </t>
  </si>
  <si>
    <t xml:space="preserve"> Чистополь</t>
  </si>
  <si>
    <t>Филиал ФГУП "Ростехинвентаризация - Федеральное БТИ по РТ, ОГРН 1027739346502, ИНН 7701018922</t>
  </si>
  <si>
    <t>Республика Татарстан, Чистопольский район, ул. Л.Толстого, д. 157, оф. 201</t>
  </si>
  <si>
    <t>Садыков Рушан Адгамович</t>
  </si>
  <si>
    <t>(16-16-853)</t>
  </si>
  <si>
    <t>Салихов Ильшат Ильгизарович</t>
  </si>
  <si>
    <t>(16-11-353)</t>
  </si>
  <si>
    <t>Фаткуллова Гульчачак Фаиковна</t>
  </si>
  <si>
    <t xml:space="preserve">16-11-327 </t>
  </si>
  <si>
    <t>ООО «Гео-Инженеринг» ИНН 1616015510</t>
  </si>
  <si>
    <t>Зарипова Евгения Михайловна</t>
  </si>
  <si>
    <t>78-11-0471</t>
  </si>
  <si>
    <t>Голубева Людмила Николаевна</t>
  </si>
  <si>
    <t>(16-12-510)</t>
  </si>
  <si>
    <t>Мустафин Ренат Шамилевич</t>
  </si>
  <si>
    <t xml:space="preserve">  16-13-560 </t>
  </si>
  <si>
    <t>Гатин Роберт Рашитович</t>
  </si>
  <si>
    <t>16-14-705</t>
  </si>
  <si>
    <t>Хакимова Резеда Ахатовна</t>
  </si>
  <si>
    <t>(16-12-547)</t>
  </si>
  <si>
    <t>Хусаинова Татьяна Михайловна</t>
  </si>
  <si>
    <t>(16-11-200)</t>
  </si>
  <si>
    <t>ООО «ИК «КВАДР»  ОГРН 1141690043263</t>
  </si>
  <si>
    <t>Гасилин Виталий Викторович</t>
  </si>
  <si>
    <t>16-14-712</t>
  </si>
  <si>
    <t xml:space="preserve">ОАО «Республиканский кадастровый центр «Земля» ОГРН 315165000018799
</t>
  </si>
  <si>
    <t>Корнева Елена Александровна</t>
  </si>
  <si>
    <t>(16-12-463)</t>
  </si>
  <si>
    <t>Газизова Лилия Рифатовна</t>
  </si>
  <si>
    <t>16-16-950</t>
  </si>
  <si>
    <t>Широков Максим Сергеевич</t>
  </si>
  <si>
    <t>(16-11-314)</t>
  </si>
  <si>
    <t>Тюрина Гульфира Разатовна</t>
  </si>
  <si>
    <t>(16-10-90)</t>
  </si>
  <si>
    <t>Тазиев Азат Зубарзатович</t>
  </si>
  <si>
    <t>Базеев Михаил Иванович</t>
  </si>
  <si>
    <t>16-14-727</t>
  </si>
  <si>
    <t>Дудкина Любовь Васильевна</t>
  </si>
  <si>
    <t>(16-12-495)</t>
  </si>
  <si>
    <t>ООО Кадастровый Центр «Земля и Недвижимость»</t>
  </si>
  <si>
    <t>Кутдусов Максим Масгутович</t>
  </si>
  <si>
    <t>(16-10-70)</t>
  </si>
  <si>
    <t>ООО «Нафта-Групп» ОГРН 1101690069580 ИНН 1659107438</t>
  </si>
  <si>
    <t>РТ, г. Казань, ул. Батыршина, д.31, офис 2</t>
  </si>
  <si>
    <t>Михеев Алексей Алексеевич</t>
  </si>
  <si>
    <t xml:space="preserve">16-10-155 </t>
  </si>
  <si>
    <t>ООО «Центр Геодезии и Кадастра» ОГРН 1131690019075</t>
  </si>
  <si>
    <t>Фролова Ирина Константиновна</t>
  </si>
  <si>
    <t>(16-10-46)</t>
  </si>
  <si>
    <t>Николаева Наталья Николаевна</t>
  </si>
  <si>
    <t>(16-15-755)</t>
  </si>
  <si>
    <t>Воронский Михаил Александрович</t>
  </si>
  <si>
    <t>16-15-821</t>
  </si>
  <si>
    <t>Белякова Татьяна Викторовна</t>
  </si>
  <si>
    <t>(16-11-443)</t>
  </si>
  <si>
    <t>Кашапова Эльмира Флеровна</t>
  </si>
  <si>
    <t>(16-11-375)</t>
  </si>
  <si>
    <t>ООО " Землеустроитель" 1051637002075</t>
  </si>
  <si>
    <t>Красновская Инна Игоревна</t>
  </si>
  <si>
    <t>16-15-778</t>
  </si>
  <si>
    <t>Газизов Ленар Фирдависович</t>
  </si>
  <si>
    <t>(16-11-250)</t>
  </si>
  <si>
    <t>Миронова Светлана Николаевна</t>
  </si>
  <si>
    <t>16-11-435</t>
  </si>
  <si>
    <t>ООО «Биотех», ОГРН 1141690079728, ИНН 1655303907</t>
  </si>
  <si>
    <t>Кормачева Вероника Леонидовна</t>
  </si>
  <si>
    <t>(16-10-150)</t>
  </si>
  <si>
    <t>ООО "Лидер Изысканий" ОГРН 1121690062757</t>
  </si>
  <si>
    <t>Зинатуллина Диляра Халимовна</t>
  </si>
  <si>
    <t xml:space="preserve">(16-11-350) </t>
  </si>
  <si>
    <t>ООО "Республиканское объединение кадастровых инженеров "Премьер" ОГРН 1131690044606</t>
  </si>
  <si>
    <t>Республика Татарстан, г. Казань, ул. Декабристов, д. 112. пом.18</t>
  </si>
  <si>
    <t>Сидоров Александр Владимирович</t>
  </si>
  <si>
    <t>(16-11-196)</t>
  </si>
  <si>
    <t>Калимуллина Эльвира Фанисовна</t>
  </si>
  <si>
    <t xml:space="preserve">16-15-812 </t>
  </si>
  <si>
    <t>Шипилов Максим Игоревич</t>
  </si>
  <si>
    <t>(16-16-930)</t>
  </si>
  <si>
    <t>Артемьева Ирина Александровна</t>
  </si>
  <si>
    <t>(16-11-315)</t>
  </si>
  <si>
    <t>Демин Вячеслав Юрьевич</t>
  </si>
  <si>
    <t>16-15-751</t>
  </si>
  <si>
    <t>Хусаинов Айрат Ирекович</t>
  </si>
  <si>
    <t>16-11-263</t>
  </si>
  <si>
    <t>Курочкина Елена Альбертовна</t>
  </si>
  <si>
    <t>16-14-666</t>
  </si>
  <si>
    <t>Зачетов Эмиль Викторович</t>
  </si>
  <si>
    <t>16-15-840</t>
  </si>
  <si>
    <t>ООО "Волгаземпроект",ОГРН 1131690079290, ИНН 1656073710</t>
  </si>
  <si>
    <t>Мусалимов Рамиль Салимович</t>
  </si>
  <si>
    <t>02-16-1433</t>
  </si>
  <si>
    <t>Юнусов Алмаз Азатович</t>
  </si>
  <si>
    <t>(16-13-581)</t>
  </si>
  <si>
    <t>Киров</t>
  </si>
  <si>
    <t>ООО "Меридиан" ОГРН 1114307000940</t>
  </si>
  <si>
    <t>Гайнуллова Ольга Равхатовна</t>
  </si>
  <si>
    <t>(16-11-283)</t>
  </si>
  <si>
    <t>Сизова Алина Ильсуровна</t>
  </si>
  <si>
    <t>(16-13-578)</t>
  </si>
  <si>
    <t>Бариев Габдулхай Бариевич</t>
  </si>
  <si>
    <t>(16-10-93)</t>
  </si>
  <si>
    <t>ООО "Вектор" ОГРН 1141690046486</t>
  </si>
  <si>
    <t>Яруллина Лейсан Ришатовна</t>
  </si>
  <si>
    <t>(16-13-644)</t>
  </si>
  <si>
    <t>Исмагилов Азат Лензарович</t>
  </si>
  <si>
    <t>(16-13-592)</t>
  </si>
  <si>
    <t>Сорокин Тимур Сергеевич</t>
  </si>
  <si>
    <t>(16-11-224)</t>
  </si>
  <si>
    <t>Днепрова Ирина Николаевна</t>
  </si>
  <si>
    <t>(16-11-386)</t>
  </si>
  <si>
    <t>Кутюмов Юрий Алексеевич</t>
  </si>
  <si>
    <t>(16-14-728)</t>
  </si>
  <si>
    <t>Мисбахов Самат Салаватович</t>
  </si>
  <si>
    <t>16-15-813</t>
  </si>
  <si>
    <t>ФГУП  "Ростехинвентаризация-Федеральное БТИ"
ООО "Инж-Гео" ОГРН 1121690016590</t>
  </si>
  <si>
    <t>Хайруллин Фанис Юзумович</t>
  </si>
  <si>
    <t>(16-10-3)</t>
  </si>
  <si>
    <t>ООО "ЛаМар"
ОГРН 1051611001419 ИНН 1629003632</t>
  </si>
  <si>
    <t>Хисматуллин Рустем Рафаэлевич</t>
  </si>
  <si>
    <t xml:space="preserve">16-16-863 </t>
  </si>
  <si>
    <t xml:space="preserve">ООО «Бюро кадастровых инженеров»  </t>
  </si>
  <si>
    <t>Джелялова Гульнар Меметовна</t>
  </si>
  <si>
    <t xml:space="preserve">16-16-932 </t>
  </si>
  <si>
    <t>Биктимиров Ильшат Ринатович</t>
  </si>
  <si>
    <t>(16-10-80)</t>
  </si>
  <si>
    <t>Шакиров Айрат Нурисламович</t>
  </si>
  <si>
    <t>(16-12-532)</t>
  </si>
  <si>
    <t>Галимов Айваз Алмасович</t>
  </si>
  <si>
    <t xml:space="preserve">(16-12-519) </t>
  </si>
  <si>
    <t>Алекперова Элеонора Альбертовна</t>
  </si>
  <si>
    <t>(16-12-468)</t>
  </si>
  <si>
    <t>Степанов Александр Николаевич</t>
  </si>
  <si>
    <t>(16-10-124)</t>
  </si>
  <si>
    <t>Яппаров Рим Булатович</t>
  </si>
  <si>
    <t>(16-11-264)</t>
  </si>
  <si>
    <t>Кечкин Вячеслав Викторович</t>
  </si>
  <si>
    <t>16-16-885</t>
  </si>
  <si>
    <t>Елисеева Анна Андреевна</t>
  </si>
  <si>
    <t>16-16-933</t>
  </si>
  <si>
    <t>Низамутдинов Ильнар Иршатович</t>
  </si>
  <si>
    <t xml:space="preserve">(16-13-576) </t>
  </si>
  <si>
    <t>Гильмутдинов Тагир Талгатович</t>
  </si>
  <si>
    <t>(16-11-185)</t>
  </si>
  <si>
    <t>Закирова Лира Валиевна</t>
  </si>
  <si>
    <t>(16-11-335)</t>
  </si>
  <si>
    <t xml:space="preserve">ООО "Азимут" 1031654801298              </t>
  </si>
  <si>
    <t>Багаутдинова Резеда Галимзяновна</t>
  </si>
  <si>
    <t>16-11-215</t>
  </si>
  <si>
    <t>Шохина Галина Владимировна</t>
  </si>
  <si>
    <t>(16-12-481)</t>
  </si>
  <si>
    <t>Калимуллин Артур Галиевич</t>
  </si>
  <si>
    <t>(16-11-456)</t>
  </si>
  <si>
    <t>Хайруллин Рамиль Зуфарович</t>
  </si>
  <si>
    <t>(16-14-701)</t>
  </si>
  <si>
    <t>Чимарова Светлана Владимировна</t>
  </si>
  <si>
    <t>(16-11-180)</t>
  </si>
  <si>
    <t>Лемехова Наталья Сергеевна</t>
  </si>
  <si>
    <t>(16-10-156)</t>
  </si>
  <si>
    <t>Бутянова Любовь Александровна</t>
  </si>
  <si>
    <t xml:space="preserve">16-11-301 </t>
  </si>
  <si>
    <t>Аникина Марина Вячеславовна</t>
  </si>
  <si>
    <t>(16-10-8)</t>
  </si>
  <si>
    <t>21-13-12</t>
  </si>
  <si>
    <t>РГУП "БТИ" МСА и ЖКХ РТ № 8 ОГРН 1021603142274</t>
  </si>
  <si>
    <t>РТ, г. Мензелинск, ул. Ленина, д. 78</t>
  </si>
  <si>
    <t>Ушакова Светлана Геннадьевна</t>
  </si>
  <si>
    <t>(16-11-369)</t>
  </si>
  <si>
    <t>Алексеевское</t>
  </si>
  <si>
    <t>Гайнуллин Раниль Рифатович</t>
  </si>
  <si>
    <t>(16-11-317)</t>
  </si>
  <si>
    <t>ООО «Кадастровый центр «Граница» ОГРН 1091690044050 ИНН 1660129919</t>
  </si>
  <si>
    <t>РТ, г. Казань, ул. Гладильская, д. 16 б</t>
  </si>
  <si>
    <t>Муслимова Ирина Владимировна</t>
  </si>
  <si>
    <t>16-14-742</t>
  </si>
  <si>
    <t>ООО «Кадастровый инженер» ОГРН 1081690061386</t>
  </si>
  <si>
    <t>Галиуллин Ильнар Мухтаруллович</t>
  </si>
  <si>
    <t>(16-14-663)</t>
  </si>
  <si>
    <t>Арсланов Тимур Амирович</t>
  </si>
  <si>
    <t>(16-14-662)</t>
  </si>
  <si>
    <t>Гарайшина Гульназ Рашитовна</t>
  </si>
  <si>
    <t xml:space="preserve">(16-11-371) </t>
  </si>
  <si>
    <t>Мингазова Лилия Ильдусовна</t>
  </si>
  <si>
    <t>(16-11-273)</t>
  </si>
  <si>
    <t>Нурлат</t>
  </si>
  <si>
    <t>ООО "Рельеф" ОГРН 1031633600712</t>
  </si>
  <si>
    <t>Селезнев Андрей Анатольевич</t>
  </si>
  <si>
    <t>(16-13-610)</t>
  </si>
  <si>
    <t>Абдульманов Ильнур Муслимович</t>
  </si>
  <si>
    <t>(16-13-652)</t>
  </si>
  <si>
    <t>Катина Елена Викторовна</t>
  </si>
  <si>
    <t>(16-11-170)</t>
  </si>
  <si>
    <t>Мингазов Рамиль Вазихович</t>
  </si>
  <si>
    <t>(16-11-272)</t>
  </si>
  <si>
    <t>Камские Поляны</t>
  </si>
  <si>
    <t>ООО «Геокосмос-НК» ОГРН 1071651001223</t>
  </si>
  <si>
    <t>Богодаева Анна Сергеевна</t>
  </si>
  <si>
    <t>18-14-332</t>
  </si>
  <si>
    <t>Николаева Олеся Николаевна</t>
  </si>
  <si>
    <t xml:space="preserve">16-12-466 </t>
  </si>
  <si>
    <t>Аксубаево</t>
  </si>
  <si>
    <t>Республика Татарстан, пгт Аксубаево, ул. Октябрьская, д. 46</t>
  </si>
  <si>
    <t xml:space="preserve">ООО "Межевая канцелярия" 1021607552372 </t>
  </si>
  <si>
    <t>Абайдуллина Рита Раисовна</t>
  </si>
  <si>
    <t xml:space="preserve">16-16-942 </t>
  </si>
  <si>
    <t>Абдрахманов Айнур Мунавирович</t>
  </si>
  <si>
    <t>(16-10-32)</t>
  </si>
  <si>
    <t>Мензелинский район</t>
  </si>
  <si>
    <t>г.Казань</t>
  </si>
  <si>
    <t>Высокогорский район</t>
  </si>
  <si>
    <t>Авясов Камиль Талгатович</t>
  </si>
  <si>
    <t>(16-14-726)</t>
  </si>
  <si>
    <t>Нижнекамский район</t>
  </si>
  <si>
    <t>Заинский район</t>
  </si>
  <si>
    <t>г. Набережные Челны</t>
  </si>
  <si>
    <t>Арсентьева Мария Владимировна</t>
  </si>
  <si>
    <t xml:space="preserve">16-10-120 </t>
  </si>
  <si>
    <t>Кукморский район</t>
  </si>
  <si>
    <t>Багаутдинов Расим Рашитович</t>
  </si>
  <si>
    <t xml:space="preserve">(16-10-51) </t>
  </si>
  <si>
    <t>Балтасинский район</t>
  </si>
  <si>
    <t>Басова Анастасия Александровна</t>
  </si>
  <si>
    <t xml:space="preserve">16-11-438 </t>
  </si>
  <si>
    <t>Тукаевский район</t>
  </si>
  <si>
    <t>Белоусов Андрей Евгеньевич</t>
  </si>
  <si>
    <t xml:space="preserve">  59-10-46 </t>
  </si>
  <si>
    <t>г.Набережные Челны</t>
  </si>
  <si>
    <t>г. Ижевск</t>
  </si>
  <si>
    <t>Сармановский район</t>
  </si>
  <si>
    <t>Габдуллин Алмаз Раисович</t>
  </si>
  <si>
    <t>(16-10-18)</t>
  </si>
  <si>
    <t>Габидуллина Лилия Ильдусовна</t>
  </si>
  <si>
    <t xml:space="preserve">16-16-916 </t>
  </si>
  <si>
    <t>Актанышский район</t>
  </si>
  <si>
    <t>Бавлинский район</t>
  </si>
  <si>
    <t>Гарифуллина Алина Фидаильевна</t>
  </si>
  <si>
    <t xml:space="preserve">16-15-779 </t>
  </si>
  <si>
    <t>Буинский район</t>
  </si>
  <si>
    <t>Ендальцева Ольга Александровна</t>
  </si>
  <si>
    <t xml:space="preserve">16-10-37 </t>
  </si>
  <si>
    <t>ООО «Кадастровый инженер» ОГРН 1081690061386, ИНН 1659086690</t>
  </si>
  <si>
    <t>420054, г.Казань, ул. Авангардная, д.159, офис 205</t>
  </si>
  <si>
    <t>Зарипов Ленар Фанилевич</t>
  </si>
  <si>
    <t xml:space="preserve">16-11-397 </t>
  </si>
  <si>
    <t>Бугульминский район</t>
  </si>
  <si>
    <t>Иванникова Олеся Геннадьевна</t>
  </si>
  <si>
    <t>36-13-514</t>
  </si>
  <si>
    <t>Ишмухаметова Надежда Александровна</t>
  </si>
  <si>
    <t>16-15-842</t>
  </si>
  <si>
    <t>г. Самара</t>
  </si>
  <si>
    <t>ООО "Геоцентр"</t>
  </si>
  <si>
    <t>Климова Лариса Павловна</t>
  </si>
  <si>
    <t>(16-11-232)</t>
  </si>
  <si>
    <t>Дрожжановский район</t>
  </si>
  <si>
    <t>Медведева Полина Николаевна</t>
  </si>
  <si>
    <t>Мизирева Лидия Ивановна</t>
  </si>
  <si>
    <t>16-16-851</t>
  </si>
  <si>
    <t>Минсафин Гумер Зуфарович</t>
  </si>
  <si>
    <t>(16-15-754)</t>
  </si>
  <si>
    <t>Минсафина Альбина Петровна</t>
  </si>
  <si>
    <t>(16-11-413)</t>
  </si>
  <si>
    <t>Михеева Елена Валерьевна</t>
  </si>
  <si>
    <t>16-16-873</t>
  </si>
  <si>
    <t>Мубаракшин Рамиль Наилович</t>
  </si>
  <si>
    <t>(16-11-289)</t>
  </si>
  <si>
    <t>Муртазин Марат Данисович</t>
  </si>
  <si>
    <t xml:space="preserve">16-13-586 </t>
  </si>
  <si>
    <t>Тетюшеский район</t>
  </si>
  <si>
    <t>Пименов Руслан Александрович</t>
  </si>
  <si>
    <t>(16-11-276)</t>
  </si>
  <si>
    <t>Почикаенко Максим Федорович</t>
  </si>
  <si>
    <t xml:space="preserve">16-15-802 </t>
  </si>
  <si>
    <t>Пустовит Илья Сергеевич</t>
  </si>
  <si>
    <t xml:space="preserve">69-14-630 </t>
  </si>
  <si>
    <t>Романов Александр Владимирович</t>
  </si>
  <si>
    <t>16-16-928</t>
  </si>
  <si>
    <t>Садыков Фарид Ринатович</t>
  </si>
  <si>
    <t>(16-15-771)</t>
  </si>
  <si>
    <t>Апастовский район</t>
  </si>
  <si>
    <t>Салихова Фания Гадыевна</t>
  </si>
  <si>
    <t>(16-13-563)</t>
  </si>
  <si>
    <t>Тюлячинский район</t>
  </si>
  <si>
    <t>Сиразутдинова Нелли Динаровна</t>
  </si>
  <si>
    <t>Судницына Евгения Владимировна</t>
  </si>
  <si>
    <t>16-16-860</t>
  </si>
  <si>
    <t>Кайбицкий район</t>
  </si>
  <si>
    <t>Тимергазеева Лилия Шарипзяновна</t>
  </si>
  <si>
    <t>16-12-543</t>
  </si>
  <si>
    <t>Тимиряева Евгения Валериевна</t>
  </si>
  <si>
    <t xml:space="preserve">(16-13-580) </t>
  </si>
  <si>
    <t>Харисов Ильнар Зуфарович</t>
  </si>
  <si>
    <t>(16-11-312)</t>
  </si>
  <si>
    <t>Харитонов Григорий Петрович</t>
  </si>
  <si>
    <t>02-13-1024</t>
  </si>
  <si>
    <t>Хузагалеева Зимфира Ильдусовна</t>
  </si>
  <si>
    <t>(16-14-673)</t>
  </si>
  <si>
    <t>Хусниев Нафис Наилевич</t>
  </si>
  <si>
    <t>(16-10-30)</t>
  </si>
  <si>
    <t>Шакуров Булат Фаритович</t>
  </si>
  <si>
    <t xml:space="preserve">16-16-855 </t>
  </si>
  <si>
    <t>Шаяхметов Раел Касимович</t>
  </si>
  <si>
    <t>16-11-313</t>
  </si>
  <si>
    <t>Шлыков Иван Сергеевич</t>
  </si>
  <si>
    <t>16-16-913</t>
  </si>
  <si>
    <t>Яковлева Надежда Алексеевна</t>
  </si>
  <si>
    <t>16-14-740</t>
  </si>
  <si>
    <t>Март</t>
  </si>
  <si>
    <t>Ахметов Рустам Рамилевич</t>
  </si>
  <si>
    <t>Аюпов Айдар Азгарович</t>
  </si>
  <si>
    <t>Баимов Гани Расихович</t>
  </si>
  <si>
    <t>Баланчук Оксана Федоровна</t>
  </si>
  <si>
    <t>16-11-451</t>
  </si>
  <si>
    <t>Баширова Лейсан Галимзяновна</t>
  </si>
  <si>
    <t>16-14-718</t>
  </si>
  <si>
    <t>Березин Алексей Владимирович</t>
  </si>
  <si>
    <t>02-11-323</t>
  </si>
  <si>
    <t>Бойко Мария Алексеевна</t>
  </si>
  <si>
    <t>36-16-707</t>
  </si>
  <si>
    <t>Борисова Вера Владимировна</t>
  </si>
  <si>
    <t>69-11-305</t>
  </si>
  <si>
    <t>Булатова Екатерина Клавдиевна</t>
  </si>
  <si>
    <t>43-14-347</t>
  </si>
  <si>
    <t>Бурсаков Александр Эдуардович</t>
  </si>
  <si>
    <t>16-16-931</t>
  </si>
  <si>
    <t>Восканова Камилла Игоревна</t>
  </si>
  <si>
    <t>12-15-22</t>
  </si>
  <si>
    <t>Вшивцев Анатолий Павлович</t>
  </si>
  <si>
    <t>43-11-97</t>
  </si>
  <si>
    <t>Гайфуллин Рафхат Рашатович</t>
  </si>
  <si>
    <t>16-10-64</t>
  </si>
  <si>
    <t>Галиев Азат Фоатович</t>
  </si>
  <si>
    <t>16-10-19</t>
  </si>
  <si>
    <t>Гараев Рустем Марселевич</t>
  </si>
  <si>
    <t>Герасимова Ольга Николаевна</t>
  </si>
  <si>
    <t>21-14-8</t>
  </si>
  <si>
    <t>Гладков Алексей Дмитриевич</t>
  </si>
  <si>
    <t>62-13-427</t>
  </si>
  <si>
    <t>Денисова Александра Михайловна</t>
  </si>
  <si>
    <t>16-11-388</t>
  </si>
  <si>
    <t>Дмитриева Ольга Анатольевна</t>
  </si>
  <si>
    <t>52-11-412</t>
  </si>
  <si>
    <t>Долганова Лейсан Назгатовна</t>
  </si>
  <si>
    <t>16-14-691</t>
  </si>
  <si>
    <t>Дорошенко Ольга Дмитриевна</t>
  </si>
  <si>
    <t>Дранкова Наталья Алексеевна</t>
  </si>
  <si>
    <t>Дудниченко Наталья Владимировна</t>
  </si>
  <si>
    <t>16-15-823</t>
  </si>
  <si>
    <t>Забинская Алина Ильдаровна</t>
  </si>
  <si>
    <t>16-15-785</t>
  </si>
  <si>
    <t>Загородская Надежда Павловна</t>
  </si>
  <si>
    <t>16-12-461</t>
  </si>
  <si>
    <t>Зайнуллина Амина Рустамовна</t>
  </si>
  <si>
    <t>16-16-944</t>
  </si>
  <si>
    <t>Зайцева Екатерина Алексеевна</t>
  </si>
  <si>
    <t>18-15-428</t>
  </si>
  <si>
    <t>Замятина Екатерина Владимировна</t>
  </si>
  <si>
    <t>16-16-935</t>
  </si>
  <si>
    <t>Зиннуров Рамиль Ильфатович</t>
  </si>
  <si>
    <t>16-13-566</t>
  </si>
  <si>
    <t>Злуницына Наталья Владимировна</t>
  </si>
  <si>
    <t>Зотов Алексей Владимирович</t>
  </si>
  <si>
    <t>16-10-146</t>
  </si>
  <si>
    <t>Илларионова Виктория Александровна</t>
  </si>
  <si>
    <t>21-15-56</t>
  </si>
  <si>
    <t>Ильджирингова Эльзята Дорджиевна</t>
  </si>
  <si>
    <t>08-15-120</t>
  </si>
  <si>
    <t>Ирбулатов Марат Рафикович</t>
  </si>
  <si>
    <t>16-15-841</t>
  </si>
  <si>
    <t>Кавказова Ольга Михайловна</t>
  </si>
  <si>
    <t>21-14-26</t>
  </si>
  <si>
    <t>Кадомкина Нина Сергеевна</t>
  </si>
  <si>
    <t>63-11-164</t>
  </si>
  <si>
    <t>Канатенко Елена Юрьевна</t>
  </si>
  <si>
    <t>52-11-140</t>
  </si>
  <si>
    <t>Каневский Вадим Геннадьевич</t>
  </si>
  <si>
    <t>16-13-627</t>
  </si>
  <si>
    <t>Каюмов Ильфар Анасович</t>
  </si>
  <si>
    <t>16-11-287</t>
  </si>
  <si>
    <t>Князева Елена Михайловна</t>
  </si>
  <si>
    <t>Корчунов Антон Викторович</t>
  </si>
  <si>
    <t>Костина Ирина Алексеевна</t>
  </si>
  <si>
    <t>16-10-114</t>
  </si>
  <si>
    <t>Куделина Наталья Владимировна</t>
  </si>
  <si>
    <t>63-16-987</t>
  </si>
  <si>
    <t>Кузьменко Андрей Викторович</t>
  </si>
  <si>
    <t>77-14-275</t>
  </si>
  <si>
    <t>Кулагин Александр Викторович</t>
  </si>
  <si>
    <t>16-11-233</t>
  </si>
  <si>
    <t>Куликов Дмитрий Петрович</t>
  </si>
  <si>
    <t>Куликова Александра Андреевна</t>
  </si>
  <si>
    <t>Кутдусова Наталья Генадьевна</t>
  </si>
  <si>
    <t>16-11-417</t>
  </si>
  <si>
    <t>Кутлина Алла Ринатовна</t>
  </si>
  <si>
    <t>16-13-594</t>
  </si>
  <si>
    <t>Лебедева Алиса Фанисовна</t>
  </si>
  <si>
    <t>Маненок Александр Владимирович</t>
  </si>
  <si>
    <t>Мансурова Алина Ахунзяновна</t>
  </si>
  <si>
    <t>16-13-601</t>
  </si>
  <si>
    <t>Мельник Татьяна Владимировна</t>
  </si>
  <si>
    <t>Можаева Наталья Сергеевна</t>
  </si>
  <si>
    <t>74-11-333</t>
  </si>
  <si>
    <t>Мубаракшина Сирена Каримовна</t>
  </si>
  <si>
    <t>16-15-762</t>
  </si>
  <si>
    <t>Нарузов Дмитрий Игоревич</t>
  </si>
  <si>
    <t>16-12-534</t>
  </si>
  <si>
    <t>Никитина Наталья Александровна</t>
  </si>
  <si>
    <t>52-13-641</t>
  </si>
  <si>
    <t>Носов Александр Вячеславович</t>
  </si>
  <si>
    <t>Нурхаметов Хасанзан Миншакирович</t>
  </si>
  <si>
    <t>16-11-220</t>
  </si>
  <si>
    <t>Образцова Людмила Петровна</t>
  </si>
  <si>
    <t>16-11-237</t>
  </si>
  <si>
    <t>Пилюгина Яна Владимировна</t>
  </si>
  <si>
    <t>Потапова Мария Александровна</t>
  </si>
  <si>
    <t>16-11-322</t>
  </si>
  <si>
    <t>Пресняков Дмитрий Александрович</t>
  </si>
  <si>
    <t>52-11-415</t>
  </si>
  <si>
    <t>Прохорова Тамара Юрьевна</t>
  </si>
  <si>
    <t>Пупышева Руфия Исмагиловна</t>
  </si>
  <si>
    <t>Рахимуллин Марсель Гиндуллович</t>
  </si>
  <si>
    <t>16-10-157</t>
  </si>
  <si>
    <t>Родионова Анастасия Александровна</t>
  </si>
  <si>
    <t>Сабирова Алина Ринатовна</t>
  </si>
  <si>
    <t>Сагирова Регина Ильдаровна</t>
  </si>
  <si>
    <t>16-10-59</t>
  </si>
  <si>
    <t>Яушева Анастасия Олеговна</t>
  </si>
  <si>
    <t>00-00-111111</t>
  </si>
  <si>
    <t>Яновская Ольга Валентиновна</t>
  </si>
  <si>
    <t>Юсупова Наталья Родиновна</t>
  </si>
  <si>
    <t>Юсаев Евгений Анатольевич</t>
  </si>
  <si>
    <t>Шарифьянова Лиана Анфисовна</t>
  </si>
  <si>
    <t>00-00-11111</t>
  </si>
  <si>
    <t>Шайдуллина Лейля Фарсиевна</t>
  </si>
  <si>
    <t>16-11-450</t>
  </si>
  <si>
    <t>Чигилева Ольга Игоревна</t>
  </si>
  <si>
    <t>16-13-597</t>
  </si>
  <si>
    <t>Червоный Михаил Николаевич</t>
  </si>
  <si>
    <t>50-11-513</t>
  </si>
  <si>
    <t>Холодович Николай Викторович</t>
  </si>
  <si>
    <t>39591</t>
  </si>
  <si>
    <t>Хафизова Ильмира Ирековна</t>
  </si>
  <si>
    <t>16-11-430</t>
  </si>
  <si>
    <t>Хафизов Ирек Гумарович</t>
  </si>
  <si>
    <t>16-11-212</t>
  </si>
  <si>
    <t>Хаустова Светлана Владимировна</t>
  </si>
  <si>
    <t>447</t>
  </si>
  <si>
    <t>Хамитов Эльнар Салаватович</t>
  </si>
  <si>
    <t>16-10-29</t>
  </si>
  <si>
    <t>Хадиева Резеда Рафаиловна</t>
  </si>
  <si>
    <t>Хабибуллина Алина Ахмадулловна</t>
  </si>
  <si>
    <t>16-15-845</t>
  </si>
  <si>
    <t>Фаттахова Алина Шамильевна</t>
  </si>
  <si>
    <t>Утробин Александр Валерьевич</t>
  </si>
  <si>
    <t>Туленков Вячеслав Владимирович</t>
  </si>
  <si>
    <t>Трофимова Марина Евгеньевна</t>
  </si>
  <si>
    <t>Тричев Максим Степанович</t>
  </si>
  <si>
    <t>Тимина Евгения Сергеевна</t>
  </si>
  <si>
    <t>Талыпова Луиза Абриковна</t>
  </si>
  <si>
    <t>11-11-111</t>
  </si>
  <si>
    <t>16-11-209</t>
  </si>
  <si>
    <t>Сюняев Тимур Ринатович</t>
  </si>
  <si>
    <t>77-12-106</t>
  </si>
  <si>
    <t>Сычева Татьяна Евгеньевна</t>
  </si>
  <si>
    <t>71-10-84</t>
  </si>
  <si>
    <t>Стешенко Лилия Викторовна</t>
  </si>
  <si>
    <t>16-10-75</t>
  </si>
  <si>
    <t>Стерлядева Евгения Владимировна</t>
  </si>
  <si>
    <t>Сорока Татьяна Владимировна</t>
  </si>
  <si>
    <t>36-11-308</t>
  </si>
  <si>
    <t>Соколов Сергей Олегович</t>
  </si>
  <si>
    <t>69-12-506</t>
  </si>
  <si>
    <t>Ситдикова Евгения Михайловна</t>
  </si>
  <si>
    <t>Сесюнин Максим Николаевич</t>
  </si>
  <si>
    <t>59-13-828</t>
  </si>
  <si>
    <t>Семенов Станислав Павлович</t>
  </si>
  <si>
    <t>Сафина Айгуль Фаатовна</t>
  </si>
  <si>
    <t>009-33</t>
  </si>
  <si>
    <t>Ахметзянова Гульшат Анасовна</t>
  </si>
  <si>
    <t>Алькеевский район</t>
  </si>
  <si>
    <t>16-13-639</t>
  </si>
  <si>
    <t>Газизова Эндже Наилевна</t>
  </si>
  <si>
    <t>16-16-881</t>
  </si>
  <si>
    <t>Вафина Рузиня Халилевна</t>
  </si>
  <si>
    <t>16-11-165</t>
  </si>
  <si>
    <t>16-13-599</t>
  </si>
  <si>
    <t>Аникина Наталья Сергеевна</t>
  </si>
  <si>
    <t>70-15-356</t>
  </si>
  <si>
    <t>Адодина  Оксана  Анатольевна</t>
  </si>
  <si>
    <t xml:space="preserve">Яновская Ольга Валенитиновна </t>
  </si>
  <si>
    <t>02-10-139</t>
  </si>
  <si>
    <t>Шарифуллина Гульназ Мугавиевна</t>
  </si>
  <si>
    <t>16-10-106</t>
  </si>
  <si>
    <t xml:space="preserve">Шайхутдинова Лариса Фаритовна </t>
  </si>
  <si>
    <t>Шайдуллина Лейла Фарсиквна</t>
  </si>
  <si>
    <t>Шагиева Резеда Рафаиловна</t>
  </si>
  <si>
    <t>16-11-384</t>
  </si>
  <si>
    <t>Шагиахметова Алия Хусаиновна</t>
  </si>
  <si>
    <t>07-15-250</t>
  </si>
  <si>
    <t>Хиневич Нелли Казбековна</t>
  </si>
  <si>
    <t>Хафизова Ильмира ирековна</t>
  </si>
  <si>
    <t>56-11-803</t>
  </si>
  <si>
    <t>Хасанов Альберт Давлетшевич</t>
  </si>
  <si>
    <t>16,10,29</t>
  </si>
  <si>
    <t>Хаметов Эльнар Салаватович</t>
  </si>
  <si>
    <t>(16-14-672)</t>
  </si>
  <si>
    <t>Хаматшина Эльмира Руфкатовна</t>
  </si>
  <si>
    <t>16-13-631</t>
  </si>
  <si>
    <t>Халиуллин Ранис Рашидович</t>
  </si>
  <si>
    <t>(16-11-329)</t>
  </si>
  <si>
    <t>Хайретдинова Эльмира Рашитовна</t>
  </si>
  <si>
    <t>Хадиева Резида Рафаэлевна</t>
  </si>
  <si>
    <t>Менделеевский район</t>
  </si>
  <si>
    <t>(16-14-748)</t>
  </si>
  <si>
    <t>Хабибрахманова Гульнара Фердинатовна</t>
  </si>
  <si>
    <t>16-11-291</t>
  </si>
  <si>
    <t>Хабибрахманов Радик Рафитович</t>
  </si>
  <si>
    <t>02-13-238</t>
  </si>
  <si>
    <t>Фаттахова Алина Шамилевна</t>
  </si>
  <si>
    <t>63-10-46</t>
  </si>
  <si>
    <t>Ушакова Елена Александровна</t>
  </si>
  <si>
    <t>(18-13-291)</t>
  </si>
  <si>
    <t>Туманов Александр Константинович</t>
  </si>
  <si>
    <t>02-13-880</t>
  </si>
  <si>
    <t>52-12-469</t>
  </si>
  <si>
    <t xml:space="preserve">Тронов Алексей Андреевич </t>
  </si>
  <si>
    <t>(16-14-671)</t>
  </si>
  <si>
    <t>Торговцева Оксана Геннадьевна</t>
  </si>
  <si>
    <t>16-11-429</t>
  </si>
  <si>
    <t>02-16-1362</t>
  </si>
  <si>
    <t>Талипова Алсу Рамисовна</t>
  </si>
  <si>
    <t>(16-11-209)</t>
  </si>
  <si>
    <t>43-14-331</t>
  </si>
  <si>
    <t>Сычев Андрей Васильевич</t>
  </si>
  <si>
    <t>ООО «Земля плюс» ОГРН 1051653031935</t>
  </si>
  <si>
    <t xml:space="preserve">16-11-428 </t>
  </si>
  <si>
    <t>Суворова Ольга Викторовна</t>
  </si>
  <si>
    <t>Стерлядова Евгения Владимировна</t>
  </si>
  <si>
    <t>Пестрецы</t>
  </si>
  <si>
    <t>ООО «Азурит», ОГРН 1021601633668, ИНН 1644016629</t>
  </si>
  <si>
    <t xml:space="preserve">Сорока Татьяна Владимировна </t>
  </si>
  <si>
    <t>16,10,28,</t>
  </si>
  <si>
    <t>Словьев Дмитрий николаевич</t>
  </si>
  <si>
    <t xml:space="preserve">Ситдикова Евгиний Михайловна </t>
  </si>
  <si>
    <t>(16-13-584)</t>
  </si>
  <si>
    <t>Сибгатуллина Наиля Халиловна</t>
  </si>
  <si>
    <t>16-13-638</t>
  </si>
  <si>
    <t xml:space="preserve">Семенов Станислав Павлович </t>
  </si>
  <si>
    <t>ООО «Ингео» ОГРН 1031638402620</t>
  </si>
  <si>
    <t>МУП «Земля» ОГРН 1061684099410</t>
  </si>
  <si>
    <t>Сафина Айгуль Фоатовна</t>
  </si>
  <si>
    <t xml:space="preserve">16-15-803 </t>
  </si>
  <si>
    <t>Сарибекян Наталья Николаевна</t>
  </si>
  <si>
    <t>(16-10-14)</t>
  </si>
  <si>
    <t>Сапрыгина Рамзия Борисовна</t>
  </si>
  <si>
    <t>Республика Татарстан, г. Азнакаево, ул. М. Султангалиева, д. 25</t>
  </si>
  <si>
    <t>ЗАО «Земельное бюро Азнакаевского района и г. Азнакаево РТ» ОГРН 1031606000282</t>
  </si>
  <si>
    <t>Азнакаево</t>
  </si>
  <si>
    <t>ООО «Межевая канцелярия» ОГРН 1021607552372</t>
  </si>
  <si>
    <t>(16-10-59)</t>
  </si>
  <si>
    <t>16-15-809</t>
  </si>
  <si>
    <t>16-15-811</t>
  </si>
  <si>
    <t>Рязанова Алена Витальевна</t>
  </si>
  <si>
    <t>63-11-149</t>
  </si>
  <si>
    <t>Рыжова Юлия Анатольевна</t>
  </si>
  <si>
    <t>16,10,25,</t>
  </si>
  <si>
    <t>Романова Елена Рафаэлевна</t>
  </si>
  <si>
    <t>(16-10-157)</t>
  </si>
  <si>
    <t>Пупышова Руфия Исмагиловна</t>
  </si>
  <si>
    <t>Пугачев Александр Андреевич</t>
  </si>
  <si>
    <t xml:space="preserve">64-13-477 </t>
  </si>
  <si>
    <t>(16-14-729)</t>
  </si>
  <si>
    <t>Почикаенко Маргарита Алексеевна</t>
  </si>
  <si>
    <t>Потапова Марина Александроывна</t>
  </si>
  <si>
    <t>18-15-386</t>
  </si>
  <si>
    <t>Пиянзин Андрей Юрьевич</t>
  </si>
  <si>
    <t>18-13-308</t>
  </si>
  <si>
    <t>Петров Александр Иванович</t>
  </si>
  <si>
    <t>ФГУП «Ростехинвентаризация-Федеральное БТИ»</t>
  </si>
  <si>
    <t>(59-11-241)</t>
  </si>
  <si>
    <t>Перебатова Светлана Егоровна</t>
  </si>
  <si>
    <t>(16-11-220)</t>
  </si>
  <si>
    <t>16-12-524</t>
  </si>
  <si>
    <t xml:space="preserve">Нугуманова Екетирина Александровна </t>
  </si>
  <si>
    <t>Носов Александр Вячиславович</t>
  </si>
  <si>
    <t>16-14-686</t>
  </si>
  <si>
    <t xml:space="preserve">Нигматуллина Мария Сергеевна </t>
  </si>
  <si>
    <t xml:space="preserve"> 16-15-831</t>
  </si>
  <si>
    <t>Нефедова Елена Андреевна</t>
  </si>
  <si>
    <t>Нарузов Дмитрий Игорович</t>
  </si>
  <si>
    <t>18-11-102</t>
  </si>
  <si>
    <t>Наговицен Алексей Сергеевич</t>
  </si>
  <si>
    <t xml:space="preserve">16-11-172 </t>
  </si>
  <si>
    <t>Мифтахов Тимур Ильдарович</t>
  </si>
  <si>
    <t>ПИЗО</t>
  </si>
  <si>
    <t>Лениногорск</t>
  </si>
  <si>
    <t xml:space="preserve">16-10-72 </t>
  </si>
  <si>
    <t>Мисбахов Марат Таврисович</t>
  </si>
  <si>
    <t>16-13-608</t>
  </si>
  <si>
    <t>Мирдиянов Рустем Нилович</t>
  </si>
  <si>
    <t>РТ, г. Казань, ул. Чехова, д.9, помещен. 311</t>
  </si>
  <si>
    <t>(16-13-637)</t>
  </si>
  <si>
    <t>Мещанова Наталья Леонидовна</t>
  </si>
  <si>
    <t xml:space="preserve">Мельник Татьяна Владимировна </t>
  </si>
  <si>
    <t>16-14-730</t>
  </si>
  <si>
    <t>Макарова Марина Геннадьевна</t>
  </si>
  <si>
    <t xml:space="preserve">21-15-44 </t>
  </si>
  <si>
    <t>Лукина Наталия Вениаминовна</t>
  </si>
  <si>
    <t xml:space="preserve">(16-13-594) </t>
  </si>
  <si>
    <t>Республика Татарстан, г. Альметьевск, ул. Полевая, д. 2а</t>
  </si>
  <si>
    <t xml:space="preserve">ООО УК «Центр-Инвест» ОГРН 1061644065922
</t>
  </si>
  <si>
    <t>(16-11-417)</t>
  </si>
  <si>
    <t xml:space="preserve">16-10-9 </t>
  </si>
  <si>
    <t>Кутдусов Сергей Анатольевич</t>
  </si>
  <si>
    <t>(16-15-752)</t>
  </si>
  <si>
    <t>Купцова Лариса Викторовна</t>
  </si>
  <si>
    <t>Куликова Алексанра Андреевна</t>
  </si>
  <si>
    <t>Куликов Дмитрий  Петрович</t>
  </si>
  <si>
    <t>Кулагин Алексанр Викторович</t>
  </si>
  <si>
    <t>Кузьминко Андрей Викторович</t>
  </si>
  <si>
    <t xml:space="preserve">Куделина Наталья Владимироана </t>
  </si>
  <si>
    <t>(16-11-434)</t>
  </si>
  <si>
    <t>Краюхина Елена Григорьевна</t>
  </si>
  <si>
    <t xml:space="preserve">Корчунов Антон Викторивич </t>
  </si>
  <si>
    <t>63-15-866</t>
  </si>
  <si>
    <t>Коновалов Максим Сергеевич</t>
  </si>
  <si>
    <t>(16-15-799)</t>
  </si>
  <si>
    <t>Китайцева Марина Ивановна</t>
  </si>
  <si>
    <t>16-14-677</t>
  </si>
  <si>
    <t>Ким Ольга Александровна</t>
  </si>
  <si>
    <t>(16-11-457)</t>
  </si>
  <si>
    <t>Каримова Елена Тагировна</t>
  </si>
  <si>
    <t>Кангезов Гиса Мухамедович</t>
  </si>
  <si>
    <t xml:space="preserve">Кавказова Ольга Михайловна </t>
  </si>
  <si>
    <t>(16-15-785)</t>
  </si>
  <si>
    <t>Ильясова Алина Ильдаровна</t>
  </si>
  <si>
    <t>Иллариенова Виктория Александровна</t>
  </si>
  <si>
    <t>(16-13-566)</t>
  </si>
  <si>
    <t xml:space="preserve">66-15-864 </t>
  </si>
  <si>
    <t>Зверев Сергей Александрович</t>
  </si>
  <si>
    <t>17-13-235</t>
  </si>
  <si>
    <t>Жильцова Ольга Альбертовна</t>
  </si>
  <si>
    <t xml:space="preserve">02-12-663 </t>
  </si>
  <si>
    <t>Ермилова Валерия Рифовна</t>
  </si>
  <si>
    <t>Егорова Анна Ивановна</t>
  </si>
  <si>
    <t>16-13-618</t>
  </si>
  <si>
    <t>Евдакимов Максим Олегович</t>
  </si>
  <si>
    <t xml:space="preserve">Дудниченко Наталья Владимировна </t>
  </si>
  <si>
    <t>18-15-394</t>
  </si>
  <si>
    <t>56-11-137</t>
  </si>
  <si>
    <t>Дорохина Наталья Михайловна</t>
  </si>
  <si>
    <t>16-17-691</t>
  </si>
  <si>
    <t>16-16-889</t>
  </si>
  <si>
    <t>Дегтяр Энже Рустемовна</t>
  </si>
  <si>
    <t>г.Москва</t>
  </si>
  <si>
    <t>(16-11-302)</t>
  </si>
  <si>
    <t>Гусарова Ирина Сергеевна</t>
  </si>
  <si>
    <t>42-16-506</t>
  </si>
  <si>
    <t>Гуляева Наталья Петровна</t>
  </si>
  <si>
    <t>Гриднева Виктория Александровна</t>
  </si>
  <si>
    <t>52-13-689</t>
  </si>
  <si>
    <t>Голубева Екатерина Владимировна</t>
  </si>
  <si>
    <t>62-13427</t>
  </si>
  <si>
    <t>16-12-544</t>
  </si>
  <si>
    <t>Гимазова Алина Аглямовна</t>
  </si>
  <si>
    <t>16-10-145</t>
  </si>
  <si>
    <t>Гизатуллин Рустем Салихович</t>
  </si>
  <si>
    <t>Герасимоава Ольга Николаевна</t>
  </si>
  <si>
    <t xml:space="preserve">16-15-801 </t>
  </si>
  <si>
    <t>Гараева Айгуль Асхатовна</t>
  </si>
  <si>
    <t>Ганиева Регина Рафисовна</t>
  </si>
  <si>
    <t>Галимуллин Зуфар Шарифуллович</t>
  </si>
  <si>
    <t>(16-10-19)</t>
  </si>
  <si>
    <t>Галеев Гильфан Гайнанович</t>
  </si>
  <si>
    <t>63-11-478</t>
  </si>
  <si>
    <t>Воронченко Марина Ивановна</t>
  </si>
  <si>
    <t>ОАО «ЦРЗО РТ» ОГРН 1061655055054</t>
  </si>
  <si>
    <t>(16-14-703)</t>
  </si>
  <si>
    <t>Васильева Людмила Георгиевна</t>
  </si>
  <si>
    <t>ЗАО «Поволжский антикризисный институт» ОГРН 1101690049603</t>
  </si>
  <si>
    <t>(16-10-54)</t>
  </si>
  <si>
    <t>Валиев Фаниль Султанович</t>
  </si>
  <si>
    <t>77-14-13</t>
  </si>
  <si>
    <t>Быстров Владимир Игоревич</t>
  </si>
  <si>
    <t xml:space="preserve">РГУП БТИ, ОГРН 1021603142274, ИНН 1653019810 </t>
  </si>
  <si>
    <t>ООО "Вектор" ОГРН 1111675000293</t>
  </si>
  <si>
    <t xml:space="preserve">16-16-910 </t>
  </si>
  <si>
    <t>Бурганов Руслан Рустамович</t>
  </si>
  <si>
    <t>72-13-549</t>
  </si>
  <si>
    <t>Борискина Юлия Михайловна</t>
  </si>
  <si>
    <t>72-13-548</t>
  </si>
  <si>
    <t>Борискин Андрей Александрович</t>
  </si>
  <si>
    <t>Блябляс Ольга Александровна</t>
  </si>
  <si>
    <t>Беспалова Иоина Юрьевна</t>
  </si>
  <si>
    <t>(16-14-718)</t>
  </si>
  <si>
    <t>Балканский Артур Алимович</t>
  </si>
  <si>
    <t>ООО «Межевое агенство»</t>
  </si>
  <si>
    <t>Буинск</t>
  </si>
  <si>
    <t>Аскерова Елена Николаевна</t>
  </si>
  <si>
    <t xml:space="preserve">Индивидуальный предприниматель </t>
  </si>
  <si>
    <t>(16-12-541)</t>
  </si>
  <si>
    <t>Альмикеева Венера Шаукатовна</t>
  </si>
  <si>
    <t>(16-11-214)</t>
  </si>
  <si>
    <t>Аглиуллин Ильгизар Каримович</t>
  </si>
  <si>
    <t>Январь-Март</t>
  </si>
  <si>
    <t>1861</t>
  </si>
  <si>
    <t>1844</t>
  </si>
  <si>
    <t>Шарафутдинов Ильгам Мирсаяфович</t>
  </si>
  <si>
    <t>16-16-921</t>
  </si>
  <si>
    <t>Шагитова Дилбар Назыфовна</t>
  </si>
  <si>
    <t>11283</t>
  </si>
  <si>
    <t>34402</t>
  </si>
  <si>
    <t>Лапин Антон Юрьевич</t>
  </si>
  <si>
    <t>07-11-37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</si>
</sst>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Times New Roman"/>
    </font>
    <font>
      <b/>
      <sz val="12"/>
      <color rgb="FF000000"/>
      <name val="Calibri"/>
    </font>
    <font>
      <b/>
      <sz val="10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5383B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4"/>
      <color rgb="FF000000"/>
      <name val="Times New Roman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theme="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7"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vertical="center" wrapText="1"/>
    </xf>
    <xf numFmtId="0" fontId="3" fillId="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6" fillId="0" borderId="29" xfId="0" applyNumberFormat="1" applyFont="1" applyFill="1" applyBorder="1" applyAlignment="1">
      <alignment horizontal="center" vertical="center" wrapText="1"/>
    </xf>
    <xf numFmtId="9" fontId="2" fillId="0" borderId="0" xfId="1" applyFont="1"/>
    <xf numFmtId="0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/>
    <xf numFmtId="9" fontId="2" fillId="0" borderId="0" xfId="1" applyFont="1" applyFill="1"/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4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/>
    </xf>
    <xf numFmtId="9" fontId="8" fillId="0" borderId="19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9" fontId="9" fillId="0" borderId="19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3" borderId="19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14" fontId="8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center" wrapText="1"/>
    </xf>
    <xf numFmtId="9" fontId="9" fillId="5" borderId="19" xfId="0" applyNumberFormat="1" applyFont="1" applyFill="1" applyBorder="1" applyAlignment="1">
      <alignment horizontal="center" vertical="center"/>
    </xf>
    <xf numFmtId="9" fontId="9" fillId="4" borderId="19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9" fontId="2" fillId="0" borderId="0" xfId="0" applyNumberFormat="1" applyFont="1"/>
    <xf numFmtId="14" fontId="8" fillId="0" borderId="6" xfId="0" applyNumberFormat="1" applyFont="1" applyBorder="1" applyAlignment="1">
      <alignment horizontal="center" vertical="center" wrapText="1"/>
    </xf>
    <xf numFmtId="0" fontId="2" fillId="3" borderId="0" xfId="0" applyNumberFormat="1" applyFont="1" applyFill="1"/>
    <xf numFmtId="0" fontId="2" fillId="3" borderId="0" xfId="0" applyNumberFormat="1" applyFont="1" applyFill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2" fillId="6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9" fontId="8" fillId="0" borderId="1" xfId="0" applyNumberFormat="1" applyFont="1" applyBorder="1" applyAlignment="1">
      <alignment horizontal="center" wrapText="1"/>
    </xf>
    <xf numFmtId="0" fontId="13" fillId="0" borderId="19" xfId="0" applyFont="1" applyBorder="1" applyAlignment="1">
      <alignment horizontal="center"/>
    </xf>
    <xf numFmtId="9" fontId="8" fillId="4" borderId="19" xfId="0" applyNumberFormat="1" applyFont="1" applyFill="1" applyBorder="1" applyAlignment="1">
      <alignment horizontal="center"/>
    </xf>
    <xf numFmtId="9" fontId="9" fillId="4" borderId="1" xfId="0" applyNumberFormat="1" applyFont="1" applyFill="1" applyBorder="1" applyAlignment="1">
      <alignment horizontal="center" vertical="center"/>
    </xf>
    <xf numFmtId="9" fontId="8" fillId="4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9" fontId="8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0" borderId="7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/>
    </xf>
    <xf numFmtId="9" fontId="9" fillId="4" borderId="12" xfId="0" applyNumberFormat="1" applyFont="1" applyFill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25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2" xfId="0" applyNumberFormat="1" applyFont="1" applyBorder="1"/>
    <xf numFmtId="0" fontId="8" fillId="3" borderId="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3"/>
  <sheetViews>
    <sheetView topLeftCell="D1" zoomScale="80" zoomScaleNormal="80" workbookViewId="0">
      <pane ySplit="1" topLeftCell="A429" activePane="bottomLeft" state="frozen"/>
      <selection activeCell="D1" sqref="D1"/>
      <selection pane="bottomLeft" activeCell="J455" sqref="J455"/>
    </sheetView>
  </sheetViews>
  <sheetFormatPr defaultColWidth="9" defaultRowHeight="12" customHeight="1"/>
  <cols>
    <col min="1" max="1" width="15.28515625" style="2" hidden="1" customWidth="1"/>
    <col min="2" max="2" width="34.140625" style="2" hidden="1" customWidth="1"/>
    <col min="3" max="3" width="25.28515625" style="2" hidden="1" customWidth="1"/>
    <col min="4" max="4" width="34.28515625" style="38" customWidth="1"/>
    <col min="5" max="5" width="12.5703125" style="23" customWidth="1"/>
    <col min="6" max="6" width="23.28515625" style="23" customWidth="1"/>
    <col min="7" max="7" width="11" style="15" customWidth="1"/>
    <col min="8" max="8" width="9" style="15" customWidth="1"/>
    <col min="9" max="9" width="13.5703125" style="15" customWidth="1"/>
    <col min="10" max="10" width="10.28515625" style="15" customWidth="1"/>
    <col min="11" max="12" width="9" style="15" customWidth="1"/>
    <col min="13" max="13" width="16.140625" style="18" customWidth="1"/>
    <col min="14" max="16" width="9" style="15" customWidth="1"/>
    <col min="17" max="18" width="9" style="3" customWidth="1"/>
    <col min="19" max="16384" width="9" style="3"/>
  </cols>
  <sheetData>
    <row r="1" spans="1:28" ht="16.149999999999999" customHeight="1">
      <c r="D1" s="35"/>
      <c r="E1" s="16"/>
      <c r="F1" s="4"/>
      <c r="G1" s="5" t="s">
        <v>0</v>
      </c>
      <c r="H1" s="17"/>
      <c r="I1" s="17"/>
      <c r="J1" s="17"/>
      <c r="K1" s="6"/>
    </row>
    <row r="2" spans="1:28" ht="16.149999999999999" customHeight="1">
      <c r="D2" s="36"/>
      <c r="E2" s="16"/>
      <c r="F2" s="4"/>
      <c r="G2" s="5" t="s">
        <v>1</v>
      </c>
      <c r="H2" s="17"/>
      <c r="I2" s="17"/>
      <c r="J2" s="17"/>
      <c r="K2" s="6"/>
    </row>
    <row r="3" spans="1:28" ht="16.149999999999999" customHeight="1">
      <c r="D3" s="37"/>
      <c r="E3" s="16"/>
      <c r="F3" s="4"/>
      <c r="G3" s="5" t="s">
        <v>2</v>
      </c>
      <c r="H3" s="17"/>
      <c r="I3" s="17"/>
      <c r="J3" s="17"/>
      <c r="K3" s="6"/>
    </row>
    <row r="4" spans="1:28" ht="16.149999999999999" customHeight="1">
      <c r="D4" s="36"/>
      <c r="E4" s="16"/>
      <c r="F4" s="4"/>
      <c r="G4" s="17" t="s">
        <v>3</v>
      </c>
      <c r="H4" s="17"/>
      <c r="I4" s="17"/>
      <c r="J4" s="17"/>
      <c r="K4" s="17"/>
    </row>
    <row r="5" spans="1:28" ht="16.149999999999999" customHeight="1" thickBot="1">
      <c r="D5" s="36"/>
      <c r="E5" s="16"/>
      <c r="F5" s="4"/>
      <c r="G5" s="7" t="s">
        <v>4</v>
      </c>
      <c r="H5" s="7"/>
      <c r="I5" s="7"/>
      <c r="J5" s="7"/>
      <c r="K5" s="7"/>
    </row>
    <row r="6" spans="1:28" ht="25.5" customHeight="1">
      <c r="A6" s="120" t="s">
        <v>5</v>
      </c>
      <c r="B6" s="120" t="s">
        <v>6</v>
      </c>
      <c r="C6" s="120" t="s">
        <v>7</v>
      </c>
      <c r="D6" s="123"/>
      <c r="E6" s="115" t="s">
        <v>8</v>
      </c>
      <c r="F6" s="128" t="s">
        <v>910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28" ht="27.75" customHeight="1">
      <c r="A7" s="121"/>
      <c r="B7" s="121"/>
      <c r="C7" s="122"/>
      <c r="D7" s="124"/>
      <c r="E7" s="126"/>
      <c r="F7" s="130" t="s">
        <v>9</v>
      </c>
      <c r="G7" s="117" t="s">
        <v>10</v>
      </c>
      <c r="H7" s="132" t="s">
        <v>11</v>
      </c>
      <c r="I7" s="133" t="s">
        <v>12</v>
      </c>
      <c r="J7" s="133"/>
      <c r="K7" s="133"/>
      <c r="L7" s="133"/>
      <c r="M7" s="133"/>
      <c r="N7" s="133"/>
      <c r="O7" s="133"/>
      <c r="P7" s="133"/>
      <c r="Q7" s="133"/>
    </row>
    <row r="8" spans="1:28" s="11" customFormat="1" ht="28.5" customHeight="1" thickBot="1">
      <c r="A8" s="120"/>
      <c r="B8" s="120"/>
      <c r="C8" s="120"/>
      <c r="D8" s="125"/>
      <c r="E8" s="127"/>
      <c r="F8" s="131"/>
      <c r="G8" s="117"/>
      <c r="H8" s="116"/>
      <c r="I8" s="113" t="s">
        <v>13</v>
      </c>
      <c r="J8" s="114"/>
      <c r="K8" s="115" t="s">
        <v>14</v>
      </c>
      <c r="L8" s="115"/>
      <c r="M8" s="19" t="s">
        <v>15</v>
      </c>
      <c r="N8" s="116"/>
      <c r="O8" s="117"/>
      <c r="P8" s="118"/>
      <c r="Q8" s="119"/>
    </row>
    <row r="9" spans="1:28" s="11" customFormat="1" ht="15" customHeight="1">
      <c r="A9" s="8" t="s">
        <v>16</v>
      </c>
      <c r="B9" s="9" t="s">
        <v>17</v>
      </c>
      <c r="C9" s="10" t="s">
        <v>18</v>
      </c>
      <c r="D9" s="66" t="s">
        <v>807</v>
      </c>
      <c r="E9" s="105" t="s">
        <v>808</v>
      </c>
      <c r="F9" s="62" t="s">
        <v>162</v>
      </c>
      <c r="G9" s="21">
        <v>27</v>
      </c>
      <c r="H9" s="39">
        <v>14</v>
      </c>
      <c r="I9" s="40">
        <v>1</v>
      </c>
      <c r="J9" s="41">
        <f t="shared" ref="J9:J72" si="0">I9/G9</f>
        <v>3.7037037037037035E-2</v>
      </c>
      <c r="K9" s="42"/>
      <c r="L9" s="41">
        <f t="shared" ref="L9:L72" si="1">K9/G9</f>
        <v>0</v>
      </c>
      <c r="M9" s="76">
        <f t="shared" ref="M9:M72" si="2">(I9+K9)/G9</f>
        <v>3.7037037037037035E-2</v>
      </c>
      <c r="N9" s="3"/>
      <c r="O9" s="20"/>
      <c r="P9" s="3"/>
      <c r="Q9" s="20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11" customFormat="1" ht="15" customHeight="1">
      <c r="A10" s="1" t="s">
        <v>22</v>
      </c>
      <c r="B10" s="1" t="s">
        <v>23</v>
      </c>
      <c r="C10" s="10"/>
      <c r="D10" s="54" t="s">
        <v>809</v>
      </c>
      <c r="E10" s="44" t="s">
        <v>810</v>
      </c>
      <c r="F10" s="62" t="s">
        <v>838</v>
      </c>
      <c r="G10" s="45">
        <v>18</v>
      </c>
      <c r="H10" s="46">
        <v>16</v>
      </c>
      <c r="I10" s="40">
        <v>1</v>
      </c>
      <c r="J10" s="41">
        <f t="shared" si="0"/>
        <v>5.5555555555555552E-2</v>
      </c>
      <c r="K10" s="42"/>
      <c r="L10" s="41">
        <f t="shared" si="1"/>
        <v>0</v>
      </c>
      <c r="M10" s="76">
        <f t="shared" si="2"/>
        <v>5.5555555555555552E-2</v>
      </c>
      <c r="N10" s="3"/>
      <c r="O10" s="20"/>
      <c r="P10" s="3"/>
      <c r="Q10" s="20"/>
    </row>
    <row r="11" spans="1:28" s="29" customFormat="1" ht="15" customHeight="1">
      <c r="A11" s="26"/>
      <c r="B11" s="26"/>
      <c r="C11" s="24"/>
      <c r="D11" s="48" t="s">
        <v>389</v>
      </c>
      <c r="E11" s="47" t="s">
        <v>390</v>
      </c>
      <c r="F11" s="25" t="s">
        <v>811</v>
      </c>
      <c r="G11" s="48">
        <v>95</v>
      </c>
      <c r="H11" s="49">
        <v>61</v>
      </c>
      <c r="I11" s="50">
        <v>4</v>
      </c>
      <c r="J11" s="41">
        <f t="shared" si="0"/>
        <v>4.2105263157894736E-2</v>
      </c>
      <c r="K11" s="51"/>
      <c r="L11" s="41">
        <f t="shared" si="1"/>
        <v>0</v>
      </c>
      <c r="M11" s="76">
        <f t="shared" si="2"/>
        <v>4.2105263157894736E-2</v>
      </c>
      <c r="N11" s="27"/>
      <c r="O11" s="28"/>
      <c r="P11" s="27"/>
      <c r="Q11" s="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1:28" s="27" customFormat="1" ht="15" customHeight="1">
      <c r="A12" s="26"/>
      <c r="B12" s="26"/>
      <c r="C12" s="24"/>
      <c r="D12" s="48" t="s">
        <v>792</v>
      </c>
      <c r="E12" s="47" t="s">
        <v>793</v>
      </c>
      <c r="F12" s="25" t="s">
        <v>812</v>
      </c>
      <c r="G12" s="48">
        <v>3</v>
      </c>
      <c r="H12" s="49">
        <v>2</v>
      </c>
      <c r="I12" s="50"/>
      <c r="J12" s="41">
        <f t="shared" si="0"/>
        <v>0</v>
      </c>
      <c r="K12" s="51"/>
      <c r="L12" s="41">
        <f t="shared" si="1"/>
        <v>0</v>
      </c>
      <c r="M12" s="76">
        <f t="shared" si="2"/>
        <v>0</v>
      </c>
      <c r="O12" s="28"/>
      <c r="Q12" s="28"/>
    </row>
    <row r="13" spans="1:28" s="27" customFormat="1" ht="15" customHeight="1">
      <c r="A13" s="26"/>
      <c r="B13" s="26"/>
      <c r="C13" s="24"/>
      <c r="D13" s="48" t="s">
        <v>351</v>
      </c>
      <c r="E13" s="47" t="s">
        <v>352</v>
      </c>
      <c r="F13" s="25" t="s">
        <v>84</v>
      </c>
      <c r="G13" s="48">
        <v>14</v>
      </c>
      <c r="H13" s="49">
        <v>14</v>
      </c>
      <c r="I13" s="50"/>
      <c r="J13" s="41">
        <f t="shared" si="0"/>
        <v>0</v>
      </c>
      <c r="K13" s="51"/>
      <c r="L13" s="41">
        <f t="shared" si="1"/>
        <v>0</v>
      </c>
      <c r="M13" s="76">
        <f t="shared" si="2"/>
        <v>0</v>
      </c>
      <c r="O13" s="28"/>
      <c r="Q13" s="28"/>
    </row>
    <row r="14" spans="1:28" s="27" customFormat="1" ht="15" customHeight="1">
      <c r="A14" s="26"/>
      <c r="B14" s="26"/>
      <c r="C14" s="24"/>
      <c r="D14" s="48" t="s">
        <v>368</v>
      </c>
      <c r="E14" s="47" t="s">
        <v>369</v>
      </c>
      <c r="F14" s="25" t="s">
        <v>813</v>
      </c>
      <c r="G14" s="48">
        <v>31</v>
      </c>
      <c r="H14" s="49">
        <v>20</v>
      </c>
      <c r="I14" s="50">
        <v>2</v>
      </c>
      <c r="J14" s="41">
        <f t="shared" si="0"/>
        <v>6.4516129032258063E-2</v>
      </c>
      <c r="K14" s="51"/>
      <c r="L14" s="41">
        <f t="shared" si="1"/>
        <v>0</v>
      </c>
      <c r="M14" s="76">
        <f t="shared" si="2"/>
        <v>6.4516129032258063E-2</v>
      </c>
      <c r="O14" s="28"/>
      <c r="Q14" s="28"/>
    </row>
    <row r="15" spans="1:28" s="27" customFormat="1" ht="15" customHeight="1">
      <c r="A15" s="26"/>
      <c r="B15" s="26"/>
      <c r="C15" s="24"/>
      <c r="D15" s="48" t="s">
        <v>513</v>
      </c>
      <c r="E15" s="47" t="s">
        <v>514</v>
      </c>
      <c r="F15" s="25" t="s">
        <v>45</v>
      </c>
      <c r="G15" s="48">
        <v>26</v>
      </c>
      <c r="H15" s="49">
        <v>18</v>
      </c>
      <c r="I15" s="50"/>
      <c r="J15" s="41">
        <f t="shared" si="0"/>
        <v>0</v>
      </c>
      <c r="K15" s="51"/>
      <c r="L15" s="41">
        <f t="shared" si="1"/>
        <v>0</v>
      </c>
      <c r="M15" s="76">
        <f t="shared" si="2"/>
        <v>0</v>
      </c>
      <c r="O15" s="28"/>
      <c r="Q15" s="28"/>
    </row>
    <row r="16" spans="1:28" s="27" customFormat="1" ht="15" customHeight="1">
      <c r="A16" s="1"/>
      <c r="B16" s="1"/>
      <c r="C16" s="10"/>
      <c r="D16" s="48" t="s">
        <v>381</v>
      </c>
      <c r="E16" s="47" t="s">
        <v>382</v>
      </c>
      <c r="F16" s="74" t="s">
        <v>45</v>
      </c>
      <c r="G16" s="48">
        <v>6</v>
      </c>
      <c r="H16" s="49">
        <v>5</v>
      </c>
      <c r="I16" s="50">
        <v>1</v>
      </c>
      <c r="J16" s="41">
        <f t="shared" si="0"/>
        <v>0.16666666666666666</v>
      </c>
      <c r="K16" s="51"/>
      <c r="L16" s="41">
        <f t="shared" si="1"/>
        <v>0</v>
      </c>
      <c r="M16" s="76">
        <f t="shared" si="2"/>
        <v>0.16666666666666666</v>
      </c>
      <c r="N16" s="3"/>
      <c r="O16" s="20"/>
      <c r="P16" s="3"/>
      <c r="Q16" s="2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s="27" customFormat="1" ht="15" customHeight="1">
      <c r="A17" s="1"/>
      <c r="B17" s="1"/>
      <c r="C17" s="10"/>
      <c r="D17" s="48" t="s">
        <v>357</v>
      </c>
      <c r="E17" s="47" t="s">
        <v>358</v>
      </c>
      <c r="F17" s="25" t="s">
        <v>817</v>
      </c>
      <c r="G17" s="48">
        <v>90</v>
      </c>
      <c r="H17" s="49">
        <v>67</v>
      </c>
      <c r="I17" s="50">
        <v>7</v>
      </c>
      <c r="J17" s="41">
        <f t="shared" si="0"/>
        <v>7.7777777777777779E-2</v>
      </c>
      <c r="K17" s="51"/>
      <c r="L17" s="41">
        <f t="shared" si="1"/>
        <v>0</v>
      </c>
      <c r="M17" s="76">
        <f t="shared" si="2"/>
        <v>7.7777777777777779E-2</v>
      </c>
      <c r="N17" s="3"/>
      <c r="O17" s="20"/>
      <c r="P17" s="3"/>
      <c r="Q17" s="2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s="27" customFormat="1" ht="15" customHeight="1">
      <c r="A18" s="1" t="s">
        <v>52</v>
      </c>
      <c r="B18" s="1" t="s">
        <v>53</v>
      </c>
      <c r="C18" s="10"/>
      <c r="D18" s="48" t="s">
        <v>472</v>
      </c>
      <c r="E18" s="47" t="s">
        <v>473</v>
      </c>
      <c r="F18" s="25" t="s">
        <v>105</v>
      </c>
      <c r="G18" s="48">
        <v>20</v>
      </c>
      <c r="H18" s="49">
        <v>4</v>
      </c>
      <c r="I18" s="50"/>
      <c r="J18" s="41">
        <f t="shared" si="0"/>
        <v>0</v>
      </c>
      <c r="K18" s="51"/>
      <c r="L18" s="41">
        <f t="shared" si="1"/>
        <v>0</v>
      </c>
      <c r="M18" s="76">
        <f t="shared" si="2"/>
        <v>0</v>
      </c>
      <c r="N18" s="3"/>
      <c r="O18" s="20"/>
      <c r="P18" s="3"/>
      <c r="Q18" s="2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s="27" customFormat="1" ht="15" customHeight="1">
      <c r="A19" s="1" t="s">
        <v>22</v>
      </c>
      <c r="B19" s="1" t="s">
        <v>56</v>
      </c>
      <c r="C19" s="10"/>
      <c r="D19" s="48" t="s">
        <v>256</v>
      </c>
      <c r="E19" s="47" t="s">
        <v>257</v>
      </c>
      <c r="F19" s="25" t="s">
        <v>140</v>
      </c>
      <c r="G19" s="48">
        <v>62</v>
      </c>
      <c r="H19" s="49">
        <v>31</v>
      </c>
      <c r="I19" s="50"/>
      <c r="J19" s="41">
        <f t="shared" si="0"/>
        <v>0</v>
      </c>
      <c r="K19" s="51"/>
      <c r="L19" s="41">
        <f t="shared" si="1"/>
        <v>0</v>
      </c>
      <c r="M19" s="76">
        <f t="shared" si="2"/>
        <v>0</v>
      </c>
      <c r="N19" s="3"/>
      <c r="O19" s="20"/>
      <c r="P19" s="3"/>
      <c r="Q19" s="2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s="27" customFormat="1" ht="15" customHeight="1">
      <c r="A20" s="1" t="s">
        <v>22</v>
      </c>
      <c r="B20" s="1" t="s">
        <v>65</v>
      </c>
      <c r="C20" s="10" t="s">
        <v>66</v>
      </c>
      <c r="D20" s="48" t="s">
        <v>765</v>
      </c>
      <c r="E20" s="47" t="s">
        <v>766</v>
      </c>
      <c r="F20" s="25" t="s">
        <v>818</v>
      </c>
      <c r="G20" s="48">
        <v>35</v>
      </c>
      <c r="H20" s="49">
        <v>31</v>
      </c>
      <c r="I20" s="50">
        <v>1</v>
      </c>
      <c r="J20" s="41">
        <f t="shared" si="0"/>
        <v>2.8571428571428571E-2</v>
      </c>
      <c r="K20" s="51"/>
      <c r="L20" s="41">
        <f t="shared" si="1"/>
        <v>0</v>
      </c>
      <c r="M20" s="76">
        <f t="shared" si="2"/>
        <v>2.8571428571428571E-2</v>
      </c>
      <c r="N20" s="3"/>
      <c r="O20" s="20"/>
      <c r="P20" s="3"/>
      <c r="Q20" s="20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s="27" customFormat="1" ht="15" customHeight="1">
      <c r="A21" s="1"/>
      <c r="B21" s="1"/>
      <c r="C21" s="10"/>
      <c r="D21" s="48" t="s">
        <v>498</v>
      </c>
      <c r="E21" s="47" t="s">
        <v>499</v>
      </c>
      <c r="F21" s="25" t="s">
        <v>45</v>
      </c>
      <c r="G21" s="48">
        <v>17</v>
      </c>
      <c r="H21" s="49">
        <v>8</v>
      </c>
      <c r="I21" s="50"/>
      <c r="J21" s="41">
        <f t="shared" si="0"/>
        <v>0</v>
      </c>
      <c r="K21" s="51"/>
      <c r="L21" s="41">
        <f t="shared" si="1"/>
        <v>0</v>
      </c>
      <c r="M21" s="76">
        <f t="shared" si="2"/>
        <v>0</v>
      </c>
      <c r="N21" s="3"/>
      <c r="O21" s="20"/>
      <c r="P21" s="3"/>
      <c r="Q21" s="2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s="27" customFormat="1" ht="15" customHeight="1">
      <c r="A22" s="1"/>
      <c r="B22" s="1"/>
      <c r="C22" s="10"/>
      <c r="D22" s="48" t="s">
        <v>399</v>
      </c>
      <c r="E22" s="52" t="s">
        <v>400</v>
      </c>
      <c r="F22" s="53" t="s">
        <v>69</v>
      </c>
      <c r="G22" s="48">
        <v>6</v>
      </c>
      <c r="H22" s="49">
        <v>3</v>
      </c>
      <c r="I22" s="50"/>
      <c r="J22" s="41">
        <f t="shared" si="0"/>
        <v>0</v>
      </c>
      <c r="K22" s="51"/>
      <c r="L22" s="41">
        <f t="shared" si="1"/>
        <v>0</v>
      </c>
      <c r="M22" s="76">
        <f t="shared" si="2"/>
        <v>0</v>
      </c>
      <c r="N22" s="3"/>
      <c r="O22" s="20"/>
      <c r="P22" s="3"/>
      <c r="Q22" s="2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s="27" customFormat="1" ht="15" customHeight="1">
      <c r="A23" s="1" t="s">
        <v>22</v>
      </c>
      <c r="B23" s="1" t="s">
        <v>111</v>
      </c>
      <c r="C23" s="10"/>
      <c r="D23" s="48" t="s">
        <v>370</v>
      </c>
      <c r="E23" s="47" t="s">
        <v>371</v>
      </c>
      <c r="F23" s="109" t="s">
        <v>143</v>
      </c>
      <c r="G23" s="48">
        <v>30</v>
      </c>
      <c r="H23" s="49">
        <v>21</v>
      </c>
      <c r="I23" s="50"/>
      <c r="J23" s="41">
        <f t="shared" si="0"/>
        <v>0</v>
      </c>
      <c r="K23" s="51"/>
      <c r="L23" s="41">
        <f t="shared" si="1"/>
        <v>0</v>
      </c>
      <c r="M23" s="76">
        <f t="shared" si="2"/>
        <v>0</v>
      </c>
      <c r="N23" s="3"/>
      <c r="O23" s="20"/>
      <c r="P23" s="3"/>
      <c r="Q23" s="2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s="27" customFormat="1" ht="15" customHeight="1">
      <c r="A24" s="1" t="s">
        <v>119</v>
      </c>
      <c r="B24" s="1" t="s">
        <v>120</v>
      </c>
      <c r="C24" s="10"/>
      <c r="D24" s="54" t="s">
        <v>819</v>
      </c>
      <c r="E24" s="44" t="s">
        <v>820</v>
      </c>
      <c r="F24" s="22" t="s">
        <v>812</v>
      </c>
      <c r="G24" s="54">
        <v>9</v>
      </c>
      <c r="H24" s="39">
        <v>8</v>
      </c>
      <c r="I24" s="40"/>
      <c r="J24" s="41">
        <f t="shared" si="0"/>
        <v>0</v>
      </c>
      <c r="K24" s="42"/>
      <c r="L24" s="41">
        <f t="shared" si="1"/>
        <v>0</v>
      </c>
      <c r="M24" s="76">
        <f t="shared" si="2"/>
        <v>0</v>
      </c>
      <c r="N24" s="3"/>
      <c r="O24" s="20"/>
      <c r="P24" s="3"/>
      <c r="Q24" s="2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27" customFormat="1" ht="15" customHeight="1">
      <c r="A25" s="1" t="s">
        <v>52</v>
      </c>
      <c r="B25" s="1" t="s">
        <v>135</v>
      </c>
      <c r="C25" s="10"/>
      <c r="D25" s="48" t="s">
        <v>782</v>
      </c>
      <c r="E25" s="55" t="s">
        <v>783</v>
      </c>
      <c r="F25" s="21" t="s">
        <v>816</v>
      </c>
      <c r="G25" s="54">
        <v>17</v>
      </c>
      <c r="H25" s="39">
        <v>14</v>
      </c>
      <c r="I25" s="40">
        <v>1</v>
      </c>
      <c r="J25" s="41">
        <f t="shared" si="0"/>
        <v>5.8823529411764705E-2</v>
      </c>
      <c r="K25" s="42"/>
      <c r="L25" s="41">
        <f t="shared" si="1"/>
        <v>0</v>
      </c>
      <c r="M25" s="76">
        <f t="shared" si="2"/>
        <v>5.8823529411764705E-2</v>
      </c>
      <c r="N25" s="3"/>
      <c r="O25" s="20"/>
      <c r="P25" s="3"/>
      <c r="Q25" s="20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27" customFormat="1" ht="15" customHeight="1">
      <c r="A26" s="1" t="s">
        <v>144</v>
      </c>
      <c r="B26" s="1" t="s">
        <v>38</v>
      </c>
      <c r="C26" s="10"/>
      <c r="D26" s="54" t="s">
        <v>683</v>
      </c>
      <c r="E26" s="55" t="s">
        <v>684</v>
      </c>
      <c r="F26" s="21" t="s">
        <v>45</v>
      </c>
      <c r="G26" s="54">
        <v>19</v>
      </c>
      <c r="H26" s="39">
        <v>15</v>
      </c>
      <c r="I26" s="40">
        <v>2</v>
      </c>
      <c r="J26" s="41">
        <f t="shared" si="0"/>
        <v>0.10526315789473684</v>
      </c>
      <c r="K26" s="42"/>
      <c r="L26" s="41">
        <f t="shared" si="1"/>
        <v>0</v>
      </c>
      <c r="M26" s="76">
        <f t="shared" si="2"/>
        <v>0.10526315789473684</v>
      </c>
      <c r="N26" s="3"/>
      <c r="O26" s="20"/>
      <c r="P26" s="3"/>
      <c r="Q26" s="20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 customHeight="1">
      <c r="A27" s="1"/>
      <c r="B27" s="1"/>
      <c r="C27" s="10"/>
      <c r="D27" s="54" t="s">
        <v>147</v>
      </c>
      <c r="E27" s="44" t="s">
        <v>148</v>
      </c>
      <c r="F27" s="22" t="s">
        <v>76</v>
      </c>
      <c r="G27" s="54">
        <v>27</v>
      </c>
      <c r="H27" s="39">
        <v>21</v>
      </c>
      <c r="I27" s="40"/>
      <c r="J27" s="41">
        <f t="shared" si="0"/>
        <v>0</v>
      </c>
      <c r="K27" s="42"/>
      <c r="L27" s="41">
        <f t="shared" si="1"/>
        <v>0</v>
      </c>
      <c r="M27" s="76">
        <f t="shared" si="2"/>
        <v>0</v>
      </c>
      <c r="N27" s="3"/>
      <c r="O27" s="20"/>
      <c r="P27" s="3"/>
      <c r="Q27" s="20"/>
    </row>
    <row r="28" spans="1:28" ht="15" customHeight="1">
      <c r="A28" s="1"/>
      <c r="B28" s="1"/>
      <c r="C28" s="10"/>
      <c r="D28" s="45" t="s">
        <v>1081</v>
      </c>
      <c r="E28" s="55"/>
      <c r="F28" s="22" t="s">
        <v>812</v>
      </c>
      <c r="G28" s="45">
        <v>66</v>
      </c>
      <c r="H28" s="46">
        <v>43</v>
      </c>
      <c r="I28" s="40"/>
      <c r="J28" s="41">
        <f t="shared" si="0"/>
        <v>0</v>
      </c>
      <c r="K28" s="40"/>
      <c r="L28" s="41">
        <f t="shared" si="1"/>
        <v>0</v>
      </c>
      <c r="M28" s="76">
        <f t="shared" si="2"/>
        <v>0</v>
      </c>
      <c r="N28" s="3"/>
      <c r="O28" s="20"/>
      <c r="P28" s="3"/>
      <c r="Q28" s="20"/>
    </row>
    <row r="29" spans="1:28" ht="15" customHeight="1">
      <c r="A29" s="1"/>
      <c r="B29" s="1"/>
      <c r="C29" s="10"/>
      <c r="D29" s="54" t="s">
        <v>340</v>
      </c>
      <c r="E29" s="55" t="s">
        <v>341</v>
      </c>
      <c r="F29" s="21" t="s">
        <v>162</v>
      </c>
      <c r="G29" s="54">
        <v>21</v>
      </c>
      <c r="H29" s="39">
        <v>16</v>
      </c>
      <c r="I29" s="40">
        <v>2</v>
      </c>
      <c r="J29" s="41">
        <f t="shared" si="0"/>
        <v>9.5238095238095233E-2</v>
      </c>
      <c r="K29" s="42"/>
      <c r="L29" s="41">
        <f t="shared" si="1"/>
        <v>0</v>
      </c>
      <c r="M29" s="76">
        <f t="shared" si="2"/>
        <v>9.5238095238095233E-2</v>
      </c>
      <c r="N29" s="3"/>
      <c r="O29" s="20"/>
      <c r="P29" s="3"/>
      <c r="Q29" s="20"/>
    </row>
    <row r="30" spans="1:28" ht="15" customHeight="1">
      <c r="A30" s="1" t="s">
        <v>93</v>
      </c>
      <c r="B30" s="1" t="s">
        <v>208</v>
      </c>
      <c r="C30" s="10"/>
      <c r="D30" s="54" t="s">
        <v>19</v>
      </c>
      <c r="E30" s="55" t="s">
        <v>20</v>
      </c>
      <c r="F30" s="21" t="s">
        <v>21</v>
      </c>
      <c r="G30" s="54">
        <v>7</v>
      </c>
      <c r="H30" s="39">
        <v>7</v>
      </c>
      <c r="I30" s="40"/>
      <c r="J30" s="41">
        <f t="shared" si="0"/>
        <v>0</v>
      </c>
      <c r="K30" s="42"/>
      <c r="L30" s="41">
        <f t="shared" si="1"/>
        <v>0</v>
      </c>
      <c r="M30" s="76">
        <f t="shared" si="2"/>
        <v>0</v>
      </c>
      <c r="N30" s="3"/>
      <c r="O30" s="20"/>
      <c r="P30" s="3"/>
      <c r="Q30" s="20"/>
    </row>
    <row r="31" spans="1:28" ht="15" customHeight="1">
      <c r="A31" s="1" t="s">
        <v>22</v>
      </c>
      <c r="B31" s="1" t="s">
        <v>219</v>
      </c>
      <c r="C31" s="10"/>
      <c r="D31" s="54" t="s">
        <v>329</v>
      </c>
      <c r="E31" s="44" t="s">
        <v>330</v>
      </c>
      <c r="F31" s="22" t="s">
        <v>821</v>
      </c>
      <c r="G31" s="54">
        <v>29</v>
      </c>
      <c r="H31" s="39">
        <v>22</v>
      </c>
      <c r="I31" s="40"/>
      <c r="J31" s="41">
        <f t="shared" si="0"/>
        <v>0</v>
      </c>
      <c r="K31" s="42"/>
      <c r="L31" s="41">
        <f t="shared" si="1"/>
        <v>0</v>
      </c>
      <c r="M31" s="76">
        <f t="shared" si="2"/>
        <v>0</v>
      </c>
      <c r="N31" s="3"/>
      <c r="O31" s="20"/>
      <c r="P31" s="3"/>
      <c r="Q31" s="2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5" customHeight="1">
      <c r="A32" s="1" t="s">
        <v>34</v>
      </c>
      <c r="B32" s="1" t="s">
        <v>181</v>
      </c>
      <c r="C32" s="10"/>
      <c r="D32" s="45" t="s">
        <v>912</v>
      </c>
      <c r="E32" s="55"/>
      <c r="F32" s="21" t="s">
        <v>76</v>
      </c>
      <c r="G32" s="45">
        <v>2</v>
      </c>
      <c r="H32" s="46">
        <v>2</v>
      </c>
      <c r="I32" s="40"/>
      <c r="J32" s="41">
        <f t="shared" si="0"/>
        <v>0</v>
      </c>
      <c r="K32" s="40"/>
      <c r="L32" s="41">
        <f t="shared" si="1"/>
        <v>0</v>
      </c>
      <c r="M32" s="76">
        <f t="shared" si="2"/>
        <v>0</v>
      </c>
      <c r="N32" s="3"/>
      <c r="O32" s="20"/>
      <c r="P32" s="3"/>
      <c r="Q32" s="20"/>
    </row>
    <row r="33" spans="1:28" ht="15" customHeight="1">
      <c r="A33" s="1" t="s">
        <v>16</v>
      </c>
      <c r="B33" s="1" t="s">
        <v>238</v>
      </c>
      <c r="C33" s="10" t="s">
        <v>239</v>
      </c>
      <c r="D33" s="54" t="s">
        <v>202</v>
      </c>
      <c r="E33" s="55" t="s">
        <v>203</v>
      </c>
      <c r="F33" s="21" t="s">
        <v>131</v>
      </c>
      <c r="G33" s="54">
        <v>79</v>
      </c>
      <c r="H33" s="39">
        <v>52</v>
      </c>
      <c r="I33" s="40">
        <v>1</v>
      </c>
      <c r="J33" s="41">
        <f t="shared" si="0"/>
        <v>1.2658227848101266E-2</v>
      </c>
      <c r="K33" s="42"/>
      <c r="L33" s="41">
        <f t="shared" si="1"/>
        <v>0</v>
      </c>
      <c r="M33" s="76">
        <f t="shared" si="2"/>
        <v>1.2658227848101266E-2</v>
      </c>
      <c r="N33" s="3"/>
      <c r="O33" s="20"/>
      <c r="P33" s="3"/>
      <c r="Q33" s="20"/>
    </row>
    <row r="34" spans="1:28" ht="15" customHeight="1">
      <c r="A34" s="1" t="s">
        <v>22</v>
      </c>
      <c r="B34" s="1" t="s">
        <v>251</v>
      </c>
      <c r="C34" s="10"/>
      <c r="D34" s="68" t="s">
        <v>822</v>
      </c>
      <c r="E34" s="44" t="s">
        <v>823</v>
      </c>
      <c r="F34" s="62" t="s">
        <v>45</v>
      </c>
      <c r="G34" s="45">
        <v>22</v>
      </c>
      <c r="H34" s="46">
        <v>22</v>
      </c>
      <c r="I34" s="40"/>
      <c r="J34" s="41">
        <f t="shared" si="0"/>
        <v>0</v>
      </c>
      <c r="K34" s="42"/>
      <c r="L34" s="41">
        <f t="shared" si="1"/>
        <v>0</v>
      </c>
      <c r="M34" s="76">
        <f t="shared" si="2"/>
        <v>0</v>
      </c>
      <c r="N34" s="3"/>
      <c r="O34" s="20"/>
      <c r="P34" s="3"/>
      <c r="Q34" s="20"/>
    </row>
    <row r="35" spans="1:28" ht="15" customHeight="1">
      <c r="A35" s="1" t="s">
        <v>22</v>
      </c>
      <c r="B35" s="1" t="s">
        <v>23</v>
      </c>
      <c r="C35" s="10"/>
      <c r="D35" s="54" t="s">
        <v>640</v>
      </c>
      <c r="E35" s="55" t="s">
        <v>641</v>
      </c>
      <c r="F35" s="62" t="s">
        <v>45</v>
      </c>
      <c r="G35" s="54">
        <v>23</v>
      </c>
      <c r="H35" s="39">
        <v>15</v>
      </c>
      <c r="I35" s="40">
        <v>4</v>
      </c>
      <c r="J35" s="41">
        <f t="shared" si="0"/>
        <v>0.17391304347826086</v>
      </c>
      <c r="K35" s="42"/>
      <c r="L35" s="41">
        <f t="shared" si="1"/>
        <v>0</v>
      </c>
      <c r="M35" s="76">
        <f t="shared" si="2"/>
        <v>0.17391304347826086</v>
      </c>
      <c r="N35" s="3"/>
      <c r="O35" s="20"/>
      <c r="P35" s="3"/>
      <c r="Q35" s="20"/>
    </row>
    <row r="36" spans="1:28" ht="15" customHeight="1">
      <c r="A36" s="1"/>
      <c r="B36" s="1"/>
      <c r="C36" s="10"/>
      <c r="D36" s="67" t="s">
        <v>913</v>
      </c>
      <c r="E36" s="55"/>
      <c r="F36" s="21"/>
      <c r="G36" s="45">
        <v>11</v>
      </c>
      <c r="H36" s="46">
        <v>4</v>
      </c>
      <c r="I36" s="40">
        <v>1</v>
      </c>
      <c r="J36" s="41">
        <f t="shared" si="0"/>
        <v>9.0909090909090912E-2</v>
      </c>
      <c r="K36" s="40"/>
      <c r="L36" s="41">
        <f t="shared" si="1"/>
        <v>0</v>
      </c>
      <c r="M36" s="76">
        <f t="shared" si="2"/>
        <v>9.0909090909090912E-2</v>
      </c>
      <c r="N36" s="3"/>
      <c r="O36" s="20"/>
      <c r="P36" s="3"/>
      <c r="Q36" s="20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5" customHeight="1">
      <c r="A37" s="1" t="s">
        <v>22</v>
      </c>
      <c r="B37" s="1" t="s">
        <v>274</v>
      </c>
      <c r="C37" s="10"/>
      <c r="D37" s="67" t="s">
        <v>914</v>
      </c>
      <c r="E37" s="69" t="s">
        <v>915</v>
      </c>
      <c r="F37" s="21"/>
      <c r="G37" s="45">
        <v>2</v>
      </c>
      <c r="H37" s="46">
        <v>2</v>
      </c>
      <c r="I37" s="40"/>
      <c r="J37" s="41">
        <f t="shared" si="0"/>
        <v>0</v>
      </c>
      <c r="K37" s="40"/>
      <c r="L37" s="41">
        <f t="shared" si="1"/>
        <v>0</v>
      </c>
      <c r="M37" s="76">
        <f t="shared" si="2"/>
        <v>0</v>
      </c>
      <c r="N37" s="3"/>
      <c r="O37" s="20"/>
      <c r="P37" s="3"/>
      <c r="Q37" s="20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5" customHeight="1">
      <c r="A38" s="1" t="s">
        <v>281</v>
      </c>
      <c r="B38" s="1" t="s">
        <v>38</v>
      </c>
      <c r="C38" s="10" t="s">
        <v>282</v>
      </c>
      <c r="D38" s="54" t="s">
        <v>704</v>
      </c>
      <c r="E38" s="55" t="s">
        <v>705</v>
      </c>
      <c r="F38" s="21" t="s">
        <v>824</v>
      </c>
      <c r="G38" s="54">
        <v>7</v>
      </c>
      <c r="H38" s="39">
        <v>4</v>
      </c>
      <c r="I38" s="40"/>
      <c r="J38" s="41">
        <f t="shared" si="0"/>
        <v>0</v>
      </c>
      <c r="K38" s="42"/>
      <c r="L38" s="41">
        <f t="shared" si="1"/>
        <v>0</v>
      </c>
      <c r="M38" s="76">
        <f t="shared" si="2"/>
        <v>0</v>
      </c>
      <c r="N38" s="3"/>
      <c r="O38" s="20"/>
      <c r="P38" s="3"/>
      <c r="Q38" s="20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5" customHeight="1">
      <c r="A39" s="1" t="s">
        <v>22</v>
      </c>
      <c r="B39" s="1" t="s">
        <v>305</v>
      </c>
      <c r="C39" s="10"/>
      <c r="D39" s="54" t="s">
        <v>825</v>
      </c>
      <c r="E39" s="44" t="s">
        <v>826</v>
      </c>
      <c r="F39" s="22" t="s">
        <v>143</v>
      </c>
      <c r="G39" s="54">
        <v>2</v>
      </c>
      <c r="H39" s="39">
        <v>2</v>
      </c>
      <c r="I39" s="40"/>
      <c r="J39" s="41">
        <f t="shared" si="0"/>
        <v>0</v>
      </c>
      <c r="K39" s="42"/>
      <c r="L39" s="41">
        <f t="shared" si="1"/>
        <v>0</v>
      </c>
      <c r="M39" s="76">
        <f t="shared" si="2"/>
        <v>0</v>
      </c>
      <c r="N39" s="3"/>
      <c r="O39" s="20"/>
      <c r="P39" s="3"/>
      <c r="Q39" s="20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5" customHeight="1">
      <c r="A40" s="1" t="s">
        <v>93</v>
      </c>
      <c r="B40" s="1" t="s">
        <v>321</v>
      </c>
      <c r="C40" s="10"/>
      <c r="D40" s="48" t="s">
        <v>440</v>
      </c>
      <c r="E40" s="55" t="s">
        <v>441</v>
      </c>
      <c r="F40" s="21" t="s">
        <v>827</v>
      </c>
      <c r="G40" s="54">
        <v>100</v>
      </c>
      <c r="H40" s="39">
        <v>69</v>
      </c>
      <c r="I40" s="40">
        <v>5</v>
      </c>
      <c r="J40" s="41">
        <f t="shared" si="0"/>
        <v>0.05</v>
      </c>
      <c r="K40" s="42"/>
      <c r="L40" s="41">
        <f t="shared" si="1"/>
        <v>0</v>
      </c>
      <c r="M40" s="76">
        <f t="shared" si="2"/>
        <v>0.05</v>
      </c>
      <c r="N40" s="3"/>
      <c r="O40" s="20"/>
      <c r="P40" s="3"/>
      <c r="Q40" s="20"/>
    </row>
    <row r="41" spans="1:28" ht="15" customHeight="1">
      <c r="A41" s="1"/>
      <c r="B41" s="1"/>
      <c r="C41" s="10"/>
      <c r="D41" s="54" t="s">
        <v>372</v>
      </c>
      <c r="E41" s="55" t="s">
        <v>373</v>
      </c>
      <c r="F41" s="21" t="s">
        <v>812</v>
      </c>
      <c r="G41" s="54">
        <v>1</v>
      </c>
      <c r="H41" s="39"/>
      <c r="I41" s="40"/>
      <c r="J41" s="41">
        <f t="shared" si="0"/>
        <v>0</v>
      </c>
      <c r="K41" s="42"/>
      <c r="L41" s="41">
        <f t="shared" si="1"/>
        <v>0</v>
      </c>
      <c r="M41" s="76">
        <f t="shared" si="2"/>
        <v>0</v>
      </c>
      <c r="N41" s="3"/>
      <c r="O41" s="20"/>
      <c r="P41" s="3"/>
      <c r="Q41" s="20"/>
    </row>
    <row r="42" spans="1:28" ht="15" customHeight="1">
      <c r="A42" s="1" t="s">
        <v>124</v>
      </c>
      <c r="B42" s="1" t="s">
        <v>125</v>
      </c>
      <c r="C42" s="10"/>
      <c r="D42" s="54" t="s">
        <v>828</v>
      </c>
      <c r="E42" s="55" t="s">
        <v>829</v>
      </c>
      <c r="F42" s="21"/>
      <c r="G42" s="54">
        <v>7</v>
      </c>
      <c r="H42" s="39">
        <v>5</v>
      </c>
      <c r="I42" s="40"/>
      <c r="J42" s="41">
        <f t="shared" si="0"/>
        <v>0</v>
      </c>
      <c r="K42" s="42"/>
      <c r="L42" s="41">
        <f t="shared" si="1"/>
        <v>0</v>
      </c>
      <c r="M42" s="76">
        <f t="shared" si="2"/>
        <v>0</v>
      </c>
      <c r="N42" s="3"/>
      <c r="O42" s="20"/>
      <c r="P42" s="3"/>
      <c r="Q42" s="20"/>
    </row>
    <row r="43" spans="1:28" ht="15" customHeight="1">
      <c r="A43" s="1" t="s">
        <v>292</v>
      </c>
      <c r="B43" s="1" t="s">
        <v>335</v>
      </c>
      <c r="C43" s="10" t="s">
        <v>336</v>
      </c>
      <c r="D43" s="54" t="s">
        <v>658</v>
      </c>
      <c r="E43" s="55" t="s">
        <v>659</v>
      </c>
      <c r="F43" s="21" t="s">
        <v>830</v>
      </c>
      <c r="G43" s="54">
        <v>4</v>
      </c>
      <c r="H43" s="39">
        <v>4</v>
      </c>
      <c r="I43" s="40"/>
      <c r="J43" s="41">
        <f t="shared" si="0"/>
        <v>0</v>
      </c>
      <c r="K43" s="42"/>
      <c r="L43" s="41">
        <f t="shared" si="1"/>
        <v>0</v>
      </c>
      <c r="M43" s="76">
        <f t="shared" si="2"/>
        <v>0</v>
      </c>
      <c r="N43" s="3"/>
      <c r="O43" s="20"/>
      <c r="P43" s="3"/>
      <c r="Q43" s="20"/>
    </row>
    <row r="44" spans="1:28" ht="15" customHeight="1">
      <c r="A44" s="1" t="s">
        <v>348</v>
      </c>
      <c r="B44" s="1" t="s">
        <v>349</v>
      </c>
      <c r="C44" s="10" t="s">
        <v>350</v>
      </c>
      <c r="D44" s="67" t="s">
        <v>918</v>
      </c>
      <c r="E44" s="69" t="s">
        <v>919</v>
      </c>
      <c r="F44" s="21"/>
      <c r="G44" s="45">
        <v>1</v>
      </c>
      <c r="H44" s="46">
        <v>1</v>
      </c>
      <c r="I44" s="40"/>
      <c r="J44" s="41">
        <f t="shared" si="0"/>
        <v>0</v>
      </c>
      <c r="K44" s="40"/>
      <c r="L44" s="41">
        <f t="shared" si="1"/>
        <v>0</v>
      </c>
      <c r="M44" s="76">
        <f t="shared" si="2"/>
        <v>0</v>
      </c>
      <c r="N44" s="3"/>
      <c r="O44" s="20"/>
      <c r="P44" s="3"/>
      <c r="Q44" s="20"/>
    </row>
    <row r="45" spans="1:28" ht="15" customHeight="1">
      <c r="A45" s="1" t="s">
        <v>22</v>
      </c>
      <c r="B45" s="1"/>
      <c r="C45" s="10"/>
      <c r="D45" s="54" t="s">
        <v>423</v>
      </c>
      <c r="E45" s="55" t="s">
        <v>424</v>
      </c>
      <c r="F45" s="62" t="s">
        <v>812</v>
      </c>
      <c r="G45" s="54">
        <v>27</v>
      </c>
      <c r="H45" s="39">
        <v>14</v>
      </c>
      <c r="I45" s="40">
        <v>2</v>
      </c>
      <c r="J45" s="41">
        <f t="shared" si="0"/>
        <v>7.407407407407407E-2</v>
      </c>
      <c r="K45" s="42"/>
      <c r="L45" s="41">
        <f t="shared" si="1"/>
        <v>0</v>
      </c>
      <c r="M45" s="76">
        <f t="shared" si="2"/>
        <v>7.407407407407407E-2</v>
      </c>
      <c r="N45" s="3"/>
      <c r="O45" s="20"/>
      <c r="P45" s="3"/>
      <c r="Q45" s="20"/>
    </row>
    <row r="46" spans="1:28" ht="15" customHeight="1">
      <c r="A46" s="1" t="s">
        <v>22</v>
      </c>
      <c r="B46" s="1" t="s">
        <v>367</v>
      </c>
      <c r="C46" s="10"/>
      <c r="D46" s="54" t="s">
        <v>728</v>
      </c>
      <c r="E46" s="55" t="s">
        <v>729</v>
      </c>
      <c r="F46" s="21" t="s">
        <v>812</v>
      </c>
      <c r="G46" s="54">
        <v>33</v>
      </c>
      <c r="H46" s="39">
        <v>21</v>
      </c>
      <c r="I46" s="40">
        <v>3</v>
      </c>
      <c r="J46" s="41">
        <f t="shared" si="0"/>
        <v>9.0909090909090912E-2</v>
      </c>
      <c r="K46" s="42"/>
      <c r="L46" s="41">
        <f t="shared" si="1"/>
        <v>0</v>
      </c>
      <c r="M46" s="76">
        <f t="shared" si="2"/>
        <v>9.0909090909090912E-2</v>
      </c>
      <c r="N46" s="3"/>
      <c r="O46" s="20"/>
      <c r="P46" s="3"/>
      <c r="Q46" s="20"/>
    </row>
    <row r="47" spans="1:28" ht="15" customHeight="1">
      <c r="A47" s="1" t="s">
        <v>22</v>
      </c>
      <c r="B47" s="1" t="s">
        <v>385</v>
      </c>
      <c r="C47" s="10" t="s">
        <v>386</v>
      </c>
      <c r="D47" s="48" t="s">
        <v>502</v>
      </c>
      <c r="E47" s="44" t="s">
        <v>503</v>
      </c>
      <c r="F47" s="21" t="s">
        <v>812</v>
      </c>
      <c r="G47" s="54">
        <v>63</v>
      </c>
      <c r="H47" s="39">
        <v>51</v>
      </c>
      <c r="I47" s="40">
        <v>4</v>
      </c>
      <c r="J47" s="41">
        <f t="shared" si="0"/>
        <v>6.3492063492063489E-2</v>
      </c>
      <c r="K47" s="42"/>
      <c r="L47" s="41">
        <f t="shared" si="1"/>
        <v>0</v>
      </c>
      <c r="M47" s="76">
        <f t="shared" si="2"/>
        <v>6.3492063492063489E-2</v>
      </c>
      <c r="N47" s="3"/>
      <c r="O47" s="20"/>
      <c r="P47" s="3"/>
      <c r="Q47" s="20"/>
    </row>
    <row r="48" spans="1:28" ht="15" customHeight="1">
      <c r="A48" s="1" t="s">
        <v>393</v>
      </c>
      <c r="B48" s="1" t="s">
        <v>120</v>
      </c>
      <c r="C48" s="10" t="s">
        <v>394</v>
      </c>
      <c r="D48" s="54" t="s">
        <v>149</v>
      </c>
      <c r="E48" s="55" t="s">
        <v>150</v>
      </c>
      <c r="F48" s="21" t="s">
        <v>131</v>
      </c>
      <c r="G48" s="54">
        <v>55</v>
      </c>
      <c r="H48" s="39">
        <v>44</v>
      </c>
      <c r="I48" s="40"/>
      <c r="J48" s="41">
        <f t="shared" si="0"/>
        <v>0</v>
      </c>
      <c r="K48" s="42"/>
      <c r="L48" s="41">
        <f t="shared" si="1"/>
        <v>0</v>
      </c>
      <c r="M48" s="76">
        <f t="shared" si="2"/>
        <v>0</v>
      </c>
      <c r="N48" s="3"/>
      <c r="O48" s="20"/>
      <c r="P48" s="3"/>
      <c r="Q48" s="20"/>
    </row>
    <row r="49" spans="1:28" ht="15" customHeight="1">
      <c r="A49" s="1" t="s">
        <v>22</v>
      </c>
      <c r="B49" s="1" t="s">
        <v>38</v>
      </c>
      <c r="C49" s="10"/>
      <c r="D49" s="54" t="s">
        <v>220</v>
      </c>
      <c r="E49" s="44" t="s">
        <v>221</v>
      </c>
      <c r="F49" s="22" t="s">
        <v>143</v>
      </c>
      <c r="G49" s="54">
        <v>72</v>
      </c>
      <c r="H49" s="39">
        <v>44</v>
      </c>
      <c r="I49" s="40">
        <v>1</v>
      </c>
      <c r="J49" s="41">
        <f t="shared" si="0"/>
        <v>1.3888888888888888E-2</v>
      </c>
      <c r="K49" s="42"/>
      <c r="L49" s="41">
        <f t="shared" si="1"/>
        <v>0</v>
      </c>
      <c r="M49" s="76">
        <f t="shared" si="2"/>
        <v>1.3888888888888888E-2</v>
      </c>
      <c r="N49" s="3"/>
      <c r="O49" s="20"/>
      <c r="P49" s="3"/>
      <c r="Q49" s="20"/>
    </row>
    <row r="50" spans="1:28" ht="15" customHeight="1">
      <c r="A50" s="1" t="s">
        <v>285</v>
      </c>
      <c r="B50" s="1" t="s">
        <v>407</v>
      </c>
      <c r="C50" s="10"/>
      <c r="D50" s="54" t="s">
        <v>374</v>
      </c>
      <c r="E50" s="55" t="s">
        <v>375</v>
      </c>
      <c r="F50" s="21" t="s">
        <v>140</v>
      </c>
      <c r="G50" s="54">
        <v>26</v>
      </c>
      <c r="H50" s="39">
        <v>12</v>
      </c>
      <c r="I50" s="40">
        <v>1</v>
      </c>
      <c r="J50" s="41">
        <f t="shared" si="0"/>
        <v>3.8461538461538464E-2</v>
      </c>
      <c r="K50" s="42"/>
      <c r="L50" s="41">
        <f t="shared" si="1"/>
        <v>0</v>
      </c>
      <c r="M50" s="76">
        <f t="shared" si="2"/>
        <v>3.8461538461538464E-2</v>
      </c>
      <c r="N50" s="3"/>
      <c r="O50" s="20"/>
      <c r="P50" s="3"/>
      <c r="Q50" s="20"/>
    </row>
    <row r="51" spans="1:28" ht="15" customHeight="1">
      <c r="A51" s="1" t="s">
        <v>410</v>
      </c>
      <c r="B51" s="1" t="s">
        <v>411</v>
      </c>
      <c r="C51" s="10" t="s">
        <v>412</v>
      </c>
      <c r="D51" s="67" t="s">
        <v>920</v>
      </c>
      <c r="E51" s="69" t="s">
        <v>921</v>
      </c>
      <c r="F51" s="21"/>
      <c r="G51" s="45">
        <v>13</v>
      </c>
      <c r="H51" s="46">
        <v>7</v>
      </c>
      <c r="I51" s="40">
        <v>2</v>
      </c>
      <c r="J51" s="41">
        <f t="shared" si="0"/>
        <v>0.15384615384615385</v>
      </c>
      <c r="K51" s="40"/>
      <c r="L51" s="41">
        <f t="shared" si="1"/>
        <v>0</v>
      </c>
      <c r="M51" s="76">
        <f t="shared" si="2"/>
        <v>0.15384615384615385</v>
      </c>
      <c r="N51" s="3"/>
      <c r="O51" s="20"/>
      <c r="P51" s="3"/>
      <c r="Q51" s="20"/>
    </row>
    <row r="52" spans="1:28" ht="15" customHeight="1">
      <c r="A52" s="1"/>
      <c r="B52" s="1"/>
      <c r="C52" s="10"/>
      <c r="D52" s="67" t="s">
        <v>922</v>
      </c>
      <c r="E52" s="69" t="s">
        <v>923</v>
      </c>
      <c r="F52" s="21"/>
      <c r="G52" s="45">
        <v>2</v>
      </c>
      <c r="H52" s="46">
        <v>1</v>
      </c>
      <c r="I52" s="40"/>
      <c r="J52" s="41">
        <f t="shared" si="0"/>
        <v>0</v>
      </c>
      <c r="K52" s="40"/>
      <c r="L52" s="41">
        <f t="shared" si="1"/>
        <v>0</v>
      </c>
      <c r="M52" s="76">
        <f t="shared" si="2"/>
        <v>0</v>
      </c>
      <c r="N52" s="3"/>
      <c r="O52" s="20"/>
      <c r="P52" s="3"/>
      <c r="Q52" s="20"/>
    </row>
    <row r="53" spans="1:28" ht="15" customHeight="1">
      <c r="A53" s="1" t="s">
        <v>75</v>
      </c>
      <c r="B53" s="1" t="s">
        <v>422</v>
      </c>
      <c r="C53" s="10"/>
      <c r="D53" s="54" t="s">
        <v>333</v>
      </c>
      <c r="E53" s="55" t="s">
        <v>334</v>
      </c>
      <c r="F53" s="21" t="s">
        <v>29</v>
      </c>
      <c r="G53" s="54">
        <v>31</v>
      </c>
      <c r="H53" s="39">
        <v>22</v>
      </c>
      <c r="I53" s="40">
        <v>2</v>
      </c>
      <c r="J53" s="41">
        <f t="shared" si="0"/>
        <v>6.4516129032258063E-2</v>
      </c>
      <c r="K53" s="42"/>
      <c r="L53" s="41">
        <f t="shared" si="1"/>
        <v>0</v>
      </c>
      <c r="M53" s="76">
        <f t="shared" si="2"/>
        <v>6.4516129032258063E-2</v>
      </c>
      <c r="N53" s="3"/>
      <c r="O53" s="20"/>
      <c r="P53" s="3"/>
      <c r="Q53" s="20"/>
    </row>
    <row r="54" spans="1:28" ht="15" customHeight="1">
      <c r="A54" s="1" t="s">
        <v>192</v>
      </c>
      <c r="B54" s="1" t="s">
        <v>432</v>
      </c>
      <c r="C54" s="10" t="s">
        <v>353</v>
      </c>
      <c r="D54" s="67" t="s">
        <v>924</v>
      </c>
      <c r="E54" s="69" t="s">
        <v>925</v>
      </c>
      <c r="F54" s="21" t="s">
        <v>29</v>
      </c>
      <c r="G54" s="45">
        <v>1</v>
      </c>
      <c r="H54" s="46">
        <v>1</v>
      </c>
      <c r="I54" s="40"/>
      <c r="J54" s="41">
        <f t="shared" si="0"/>
        <v>0</v>
      </c>
      <c r="K54" s="40"/>
      <c r="L54" s="41">
        <f t="shared" si="1"/>
        <v>0</v>
      </c>
      <c r="M54" s="76">
        <f t="shared" si="2"/>
        <v>0</v>
      </c>
      <c r="N54" s="3"/>
      <c r="O54" s="20"/>
      <c r="P54" s="3"/>
      <c r="Q54" s="20"/>
    </row>
    <row r="55" spans="1:28" s="11" customFormat="1" ht="15" customHeight="1">
      <c r="A55" s="1"/>
      <c r="B55" s="1" t="s">
        <v>435</v>
      </c>
      <c r="C55" s="10"/>
      <c r="D55" s="54" t="s">
        <v>230</v>
      </c>
      <c r="E55" s="55" t="s">
        <v>231</v>
      </c>
      <c r="F55" s="21" t="s">
        <v>84</v>
      </c>
      <c r="G55" s="54">
        <v>72</v>
      </c>
      <c r="H55" s="39">
        <v>48</v>
      </c>
      <c r="I55" s="40">
        <v>1</v>
      </c>
      <c r="J55" s="41">
        <f t="shared" si="0"/>
        <v>1.3888888888888888E-2</v>
      </c>
      <c r="K55" s="42"/>
      <c r="L55" s="41">
        <f t="shared" si="1"/>
        <v>0</v>
      </c>
      <c r="M55" s="76">
        <f t="shared" si="2"/>
        <v>1.3888888888888888E-2</v>
      </c>
      <c r="N55" s="3"/>
      <c r="O55" s="20"/>
      <c r="P55" s="3"/>
      <c r="Q55" s="20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11" customFormat="1" ht="15" customHeight="1">
      <c r="A56" s="1" t="s">
        <v>22</v>
      </c>
      <c r="B56" s="1" t="s">
        <v>235</v>
      </c>
      <c r="C56" s="10"/>
      <c r="D56" s="70" t="s">
        <v>466</v>
      </c>
      <c r="E56" s="59" t="s">
        <v>467</v>
      </c>
      <c r="F56" s="60" t="s">
        <v>29</v>
      </c>
      <c r="G56" s="54">
        <v>20</v>
      </c>
      <c r="H56" s="39">
        <v>13</v>
      </c>
      <c r="I56" s="40"/>
      <c r="J56" s="41">
        <f t="shared" si="0"/>
        <v>0</v>
      </c>
      <c r="K56" s="42"/>
      <c r="L56" s="41">
        <f t="shared" si="1"/>
        <v>0</v>
      </c>
      <c r="M56" s="76">
        <f t="shared" si="2"/>
        <v>0</v>
      </c>
      <c r="N56" s="3"/>
      <c r="O56" s="20"/>
      <c r="P56" s="3"/>
      <c r="Q56" s="20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s="11" customFormat="1" ht="15" customHeight="1">
      <c r="A57" s="1" t="s">
        <v>462</v>
      </c>
      <c r="B57" s="1" t="s">
        <v>463</v>
      </c>
      <c r="C57" s="10"/>
      <c r="D57" s="67" t="s">
        <v>926</v>
      </c>
      <c r="E57" s="69" t="s">
        <v>927</v>
      </c>
      <c r="F57" s="21"/>
      <c r="G57" s="45">
        <v>3</v>
      </c>
      <c r="H57" s="46">
        <v>1</v>
      </c>
      <c r="I57" s="40"/>
      <c r="J57" s="41">
        <f t="shared" si="0"/>
        <v>0</v>
      </c>
      <c r="K57" s="40"/>
      <c r="L57" s="41">
        <f t="shared" si="1"/>
        <v>0</v>
      </c>
      <c r="M57" s="76">
        <f t="shared" si="2"/>
        <v>0</v>
      </c>
      <c r="N57" s="3"/>
      <c r="O57" s="20"/>
      <c r="P57" s="3"/>
      <c r="Q57" s="20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5" customHeight="1">
      <c r="A58" s="1" t="s">
        <v>124</v>
      </c>
      <c r="B58" s="1" t="s">
        <v>471</v>
      </c>
      <c r="C58" s="10"/>
      <c r="D58" s="48" t="s">
        <v>597</v>
      </c>
      <c r="E58" s="44" t="s">
        <v>598</v>
      </c>
      <c r="F58" s="22" t="s">
        <v>812</v>
      </c>
      <c r="G58" s="54">
        <v>82</v>
      </c>
      <c r="H58" s="39">
        <v>51</v>
      </c>
      <c r="I58" s="40">
        <v>3</v>
      </c>
      <c r="J58" s="41">
        <f t="shared" si="0"/>
        <v>3.6585365853658534E-2</v>
      </c>
      <c r="K58" s="42"/>
      <c r="L58" s="41">
        <f t="shared" si="1"/>
        <v>0</v>
      </c>
      <c r="M58" s="76">
        <f t="shared" si="2"/>
        <v>3.6585365853658534E-2</v>
      </c>
      <c r="N58" s="3"/>
      <c r="O58" s="20"/>
      <c r="P58" s="3"/>
      <c r="Q58" s="20"/>
    </row>
    <row r="59" spans="1:28" ht="15" customHeight="1">
      <c r="A59" s="1" t="s">
        <v>22</v>
      </c>
      <c r="B59" s="1" t="s">
        <v>478</v>
      </c>
      <c r="C59" s="10"/>
      <c r="D59" s="54" t="s">
        <v>763</v>
      </c>
      <c r="E59" s="55" t="s">
        <v>764</v>
      </c>
      <c r="F59" s="62" t="s">
        <v>812</v>
      </c>
      <c r="G59" s="54">
        <v>31</v>
      </c>
      <c r="H59" s="39">
        <v>22</v>
      </c>
      <c r="I59" s="40"/>
      <c r="J59" s="41">
        <f t="shared" si="0"/>
        <v>0</v>
      </c>
      <c r="K59" s="42"/>
      <c r="L59" s="41">
        <f t="shared" si="1"/>
        <v>0</v>
      </c>
      <c r="M59" s="76">
        <f t="shared" si="2"/>
        <v>0</v>
      </c>
      <c r="N59" s="3"/>
      <c r="O59" s="20"/>
      <c r="P59" s="3"/>
      <c r="Q59" s="20"/>
    </row>
    <row r="60" spans="1:28" ht="15" customHeight="1">
      <c r="A60" s="1" t="s">
        <v>156</v>
      </c>
      <c r="B60" s="1" t="s">
        <v>157</v>
      </c>
      <c r="C60" s="10"/>
      <c r="D60" s="54" t="s">
        <v>24</v>
      </c>
      <c r="E60" s="55" t="s">
        <v>25</v>
      </c>
      <c r="F60" s="21" t="s">
        <v>26</v>
      </c>
      <c r="G60" s="54">
        <v>1</v>
      </c>
      <c r="H60" s="39"/>
      <c r="I60" s="40"/>
      <c r="J60" s="41">
        <f t="shared" si="0"/>
        <v>0</v>
      </c>
      <c r="K60" s="42"/>
      <c r="L60" s="41">
        <f t="shared" si="1"/>
        <v>0</v>
      </c>
      <c r="M60" s="76">
        <f t="shared" si="2"/>
        <v>0</v>
      </c>
      <c r="N60" s="3"/>
      <c r="O60" s="20"/>
      <c r="P60" s="3"/>
      <c r="Q60" s="20"/>
    </row>
    <row r="61" spans="1:28" ht="15" customHeight="1">
      <c r="A61" s="1"/>
      <c r="B61" s="1"/>
      <c r="C61" s="10"/>
      <c r="D61" s="54" t="s">
        <v>319</v>
      </c>
      <c r="E61" s="44" t="s">
        <v>320</v>
      </c>
      <c r="F61" s="34" t="s">
        <v>26</v>
      </c>
      <c r="G61" s="54">
        <v>21</v>
      </c>
      <c r="H61" s="39">
        <v>16</v>
      </c>
      <c r="I61" s="40"/>
      <c r="J61" s="41">
        <f t="shared" si="0"/>
        <v>0</v>
      </c>
      <c r="K61" s="42"/>
      <c r="L61" s="41">
        <f t="shared" si="1"/>
        <v>0</v>
      </c>
      <c r="M61" s="76">
        <f t="shared" si="2"/>
        <v>0</v>
      </c>
      <c r="N61" s="3"/>
      <c r="O61" s="20"/>
      <c r="P61" s="3"/>
      <c r="Q61" s="20"/>
    </row>
    <row r="62" spans="1:28" ht="15" customHeight="1">
      <c r="A62" s="1"/>
      <c r="B62" s="1"/>
      <c r="C62" s="10"/>
      <c r="D62" s="54" t="s">
        <v>484</v>
      </c>
      <c r="E62" s="55" t="s">
        <v>485</v>
      </c>
      <c r="F62" s="21" t="s">
        <v>45</v>
      </c>
      <c r="G62" s="54">
        <v>91</v>
      </c>
      <c r="H62" s="39">
        <v>56</v>
      </c>
      <c r="I62" s="40">
        <v>5</v>
      </c>
      <c r="J62" s="41">
        <f t="shared" si="0"/>
        <v>5.4945054945054944E-2</v>
      </c>
      <c r="K62" s="42"/>
      <c r="L62" s="41">
        <f t="shared" si="1"/>
        <v>0</v>
      </c>
      <c r="M62" s="76">
        <f t="shared" si="2"/>
        <v>5.4945054945054944E-2</v>
      </c>
      <c r="N62" s="3"/>
      <c r="O62" s="20"/>
      <c r="P62" s="3"/>
      <c r="Q62" s="20"/>
    </row>
    <row r="63" spans="1:28" ht="15" customHeight="1">
      <c r="A63" s="1" t="s">
        <v>22</v>
      </c>
      <c r="B63" s="1" t="s">
        <v>537</v>
      </c>
      <c r="C63" s="10"/>
      <c r="D63" s="54" t="s">
        <v>27</v>
      </c>
      <c r="E63" s="55" t="s">
        <v>28</v>
      </c>
      <c r="F63" s="21"/>
      <c r="G63" s="54">
        <v>8</v>
      </c>
      <c r="H63" s="39">
        <v>6</v>
      </c>
      <c r="I63" s="40"/>
      <c r="J63" s="41">
        <f t="shared" si="0"/>
        <v>0</v>
      </c>
      <c r="K63" s="42"/>
      <c r="L63" s="41">
        <f t="shared" si="1"/>
        <v>0</v>
      </c>
      <c r="M63" s="76">
        <f t="shared" si="2"/>
        <v>0</v>
      </c>
      <c r="N63" s="3"/>
      <c r="O63" s="20"/>
      <c r="P63" s="3"/>
      <c r="Q63" s="20"/>
    </row>
    <row r="64" spans="1:28" s="12" customFormat="1" ht="15" customHeight="1">
      <c r="A64" s="1" t="s">
        <v>22</v>
      </c>
      <c r="B64" s="1" t="s">
        <v>550</v>
      </c>
      <c r="C64" s="10"/>
      <c r="D64" s="54" t="s">
        <v>272</v>
      </c>
      <c r="E64" s="55" t="s">
        <v>273</v>
      </c>
      <c r="F64" s="21" t="s">
        <v>143</v>
      </c>
      <c r="G64" s="54">
        <v>51</v>
      </c>
      <c r="H64" s="39">
        <v>33</v>
      </c>
      <c r="I64" s="40">
        <v>3</v>
      </c>
      <c r="J64" s="41">
        <f t="shared" si="0"/>
        <v>5.8823529411764705E-2</v>
      </c>
      <c r="K64" s="42"/>
      <c r="L64" s="41">
        <f t="shared" si="1"/>
        <v>0</v>
      </c>
      <c r="M64" s="76">
        <f t="shared" si="2"/>
        <v>5.8823529411764705E-2</v>
      </c>
      <c r="N64" s="3"/>
      <c r="O64" s="20"/>
      <c r="P64" s="3"/>
      <c r="Q64" s="20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12" customFormat="1" ht="15" customHeight="1">
      <c r="A65" s="1" t="s">
        <v>22</v>
      </c>
      <c r="B65" s="1" t="s">
        <v>557</v>
      </c>
      <c r="C65" s="10"/>
      <c r="D65" s="54" t="s">
        <v>444</v>
      </c>
      <c r="E65" s="55" t="s">
        <v>445</v>
      </c>
      <c r="F65" s="21" t="s">
        <v>812</v>
      </c>
      <c r="G65" s="54">
        <v>11</v>
      </c>
      <c r="H65" s="39">
        <v>7</v>
      </c>
      <c r="I65" s="40">
        <v>1</v>
      </c>
      <c r="J65" s="41">
        <f t="shared" si="0"/>
        <v>9.0909090909090912E-2</v>
      </c>
      <c r="K65" s="42"/>
      <c r="L65" s="41">
        <f t="shared" si="1"/>
        <v>0</v>
      </c>
      <c r="M65" s="76">
        <f t="shared" si="2"/>
        <v>9.0909090909090912E-2</v>
      </c>
      <c r="N65" s="3"/>
      <c r="O65" s="20"/>
      <c r="P65" s="3"/>
      <c r="Q65" s="20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s="13" customFormat="1" ht="15" customHeight="1">
      <c r="A66" s="1"/>
      <c r="B66" s="1"/>
      <c r="C66" s="10"/>
      <c r="D66" s="54" t="s">
        <v>277</v>
      </c>
      <c r="E66" s="57" t="s">
        <v>278</v>
      </c>
      <c r="F66" s="58" t="s">
        <v>813</v>
      </c>
      <c r="G66" s="54">
        <v>47</v>
      </c>
      <c r="H66" s="39">
        <v>28</v>
      </c>
      <c r="I66" s="40">
        <v>6</v>
      </c>
      <c r="J66" s="41">
        <f t="shared" si="0"/>
        <v>0.1276595744680851</v>
      </c>
      <c r="K66" s="42"/>
      <c r="L66" s="41">
        <f t="shared" si="1"/>
        <v>0</v>
      </c>
      <c r="M66" s="76">
        <f t="shared" si="2"/>
        <v>0.1276595744680851</v>
      </c>
      <c r="N66" s="3"/>
      <c r="O66" s="20"/>
      <c r="P66" s="3"/>
      <c r="Q66" s="20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s="13" customFormat="1" ht="15" customHeight="1">
      <c r="A67" s="1" t="s">
        <v>169</v>
      </c>
      <c r="B67" s="1" t="s">
        <v>568</v>
      </c>
      <c r="C67" s="10"/>
      <c r="D67" s="54" t="s">
        <v>656</v>
      </c>
      <c r="E67" s="59" t="s">
        <v>657</v>
      </c>
      <c r="F67" s="60" t="s">
        <v>812</v>
      </c>
      <c r="G67" s="54">
        <v>6</v>
      </c>
      <c r="H67" s="39">
        <v>3</v>
      </c>
      <c r="I67" s="40">
        <v>1</v>
      </c>
      <c r="J67" s="41">
        <f t="shared" si="0"/>
        <v>0.16666666666666666</v>
      </c>
      <c r="K67" s="42"/>
      <c r="L67" s="41">
        <f t="shared" si="1"/>
        <v>0</v>
      </c>
      <c r="M67" s="76">
        <f t="shared" si="2"/>
        <v>0.16666666666666666</v>
      </c>
      <c r="N67" s="3"/>
      <c r="O67" s="20"/>
      <c r="P67" s="3"/>
      <c r="Q67" s="20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s="13" customFormat="1" ht="15" customHeight="1">
      <c r="A68" s="1"/>
      <c r="B68" s="1" t="s">
        <v>571</v>
      </c>
      <c r="C68" s="10"/>
      <c r="D68" s="67" t="s">
        <v>928</v>
      </c>
      <c r="E68" s="69" t="s">
        <v>929</v>
      </c>
      <c r="F68" s="21"/>
      <c r="G68" s="45">
        <v>1</v>
      </c>
      <c r="H68" s="46">
        <v>1</v>
      </c>
      <c r="I68" s="40"/>
      <c r="J68" s="41">
        <f t="shared" si="0"/>
        <v>0</v>
      </c>
      <c r="K68" s="40"/>
      <c r="L68" s="41">
        <f t="shared" si="1"/>
        <v>0</v>
      </c>
      <c r="M68" s="76">
        <f t="shared" si="2"/>
        <v>0</v>
      </c>
      <c r="N68" s="3"/>
      <c r="O68" s="20"/>
      <c r="P68" s="3"/>
      <c r="Q68" s="20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s="13" customFormat="1" ht="15" customHeight="1">
      <c r="A69" s="1"/>
      <c r="B69" s="1" t="s">
        <v>844</v>
      </c>
      <c r="C69" s="10" t="s">
        <v>845</v>
      </c>
      <c r="D69" s="54" t="s">
        <v>833</v>
      </c>
      <c r="E69" s="55" t="s">
        <v>834</v>
      </c>
      <c r="F69" s="21" t="s">
        <v>76</v>
      </c>
      <c r="G69" s="54">
        <v>9</v>
      </c>
      <c r="H69" s="39">
        <v>5</v>
      </c>
      <c r="I69" s="40"/>
      <c r="J69" s="41">
        <f t="shared" si="0"/>
        <v>0</v>
      </c>
      <c r="K69" s="42"/>
      <c r="L69" s="41">
        <f t="shared" si="1"/>
        <v>0</v>
      </c>
      <c r="M69" s="76">
        <f t="shared" si="2"/>
        <v>0</v>
      </c>
      <c r="N69" s="3"/>
      <c r="O69" s="20"/>
      <c r="P69" s="3"/>
      <c r="Q69" s="20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5" customHeight="1">
      <c r="A70" s="1" t="s">
        <v>22</v>
      </c>
      <c r="B70" s="1" t="s">
        <v>574</v>
      </c>
      <c r="C70" s="10"/>
      <c r="D70" s="54" t="s">
        <v>835</v>
      </c>
      <c r="E70" s="44" t="s">
        <v>836</v>
      </c>
      <c r="F70" s="22"/>
      <c r="G70" s="54">
        <v>6</v>
      </c>
      <c r="H70" s="39">
        <v>4</v>
      </c>
      <c r="I70" s="40"/>
      <c r="J70" s="41">
        <f t="shared" si="0"/>
        <v>0</v>
      </c>
      <c r="K70" s="42"/>
      <c r="L70" s="41">
        <f t="shared" si="1"/>
        <v>0</v>
      </c>
      <c r="M70" s="76">
        <f t="shared" si="2"/>
        <v>0</v>
      </c>
      <c r="N70" s="3"/>
      <c r="O70" s="20"/>
      <c r="P70" s="3"/>
      <c r="Q70" s="20"/>
    </row>
    <row r="71" spans="1:28" ht="15" customHeight="1">
      <c r="A71" s="1" t="s">
        <v>22</v>
      </c>
      <c r="B71" s="1" t="s">
        <v>38</v>
      </c>
      <c r="C71" s="10"/>
      <c r="D71" s="54" t="s">
        <v>521</v>
      </c>
      <c r="E71" s="55" t="s">
        <v>522</v>
      </c>
      <c r="F71" s="21" t="s">
        <v>45</v>
      </c>
      <c r="G71" s="54">
        <v>14</v>
      </c>
      <c r="H71" s="39">
        <v>8</v>
      </c>
      <c r="I71" s="40">
        <v>2</v>
      </c>
      <c r="J71" s="41">
        <f t="shared" si="0"/>
        <v>0.14285714285714285</v>
      </c>
      <c r="K71" s="42"/>
      <c r="L71" s="41">
        <f t="shared" si="1"/>
        <v>0</v>
      </c>
      <c r="M71" s="76">
        <f t="shared" si="2"/>
        <v>0.14285714285714285</v>
      </c>
      <c r="N71" s="3"/>
      <c r="O71" s="20"/>
      <c r="P71" s="3"/>
      <c r="Q71" s="20"/>
    </row>
    <row r="72" spans="1:28" ht="15" customHeight="1">
      <c r="A72" s="1" t="s">
        <v>605</v>
      </c>
      <c r="B72" s="1" t="s">
        <v>606</v>
      </c>
      <c r="C72" s="10" t="s">
        <v>607</v>
      </c>
      <c r="D72" s="54" t="s">
        <v>665</v>
      </c>
      <c r="E72" s="55" t="s">
        <v>666</v>
      </c>
      <c r="F72" s="21" t="s">
        <v>837</v>
      </c>
      <c r="G72" s="54">
        <v>23</v>
      </c>
      <c r="H72" s="39">
        <v>11</v>
      </c>
      <c r="I72" s="40"/>
      <c r="J72" s="41">
        <f t="shared" si="0"/>
        <v>0</v>
      </c>
      <c r="K72" s="61"/>
      <c r="L72" s="41">
        <f t="shared" si="1"/>
        <v>0</v>
      </c>
      <c r="M72" s="76">
        <f t="shared" si="2"/>
        <v>0</v>
      </c>
      <c r="N72" s="3"/>
      <c r="O72" s="20"/>
      <c r="P72" s="3"/>
      <c r="Q72" s="20"/>
    </row>
    <row r="73" spans="1:28" ht="15" customHeight="1">
      <c r="A73" s="1" t="s">
        <v>22</v>
      </c>
      <c r="B73" s="1" t="s">
        <v>614</v>
      </c>
      <c r="C73" s="10"/>
      <c r="D73" s="54" t="s">
        <v>633</v>
      </c>
      <c r="E73" s="44" t="s">
        <v>634</v>
      </c>
      <c r="F73" s="22" t="s">
        <v>812</v>
      </c>
      <c r="G73" s="45">
        <v>26</v>
      </c>
      <c r="H73" s="46">
        <v>23</v>
      </c>
      <c r="I73" s="40"/>
      <c r="J73" s="41">
        <f t="shared" ref="J73:J136" si="3">I73/G73</f>
        <v>0</v>
      </c>
      <c r="K73" s="42"/>
      <c r="L73" s="41">
        <f t="shared" ref="L73:L136" si="4">K73/G73</f>
        <v>0</v>
      </c>
      <c r="M73" s="76">
        <f t="shared" ref="M73:M136" si="5">(I73+K73)/G73</f>
        <v>0</v>
      </c>
      <c r="N73" s="3"/>
      <c r="O73" s="20"/>
      <c r="P73" s="3"/>
      <c r="Q73" s="20"/>
    </row>
    <row r="74" spans="1:28" ht="15" customHeight="1">
      <c r="A74" s="1"/>
      <c r="B74" s="1"/>
      <c r="C74" s="10"/>
      <c r="D74" s="54" t="s">
        <v>773</v>
      </c>
      <c r="E74" s="55" t="s">
        <v>774</v>
      </c>
      <c r="F74" s="21" t="s">
        <v>812</v>
      </c>
      <c r="G74" s="54">
        <v>36</v>
      </c>
      <c r="H74" s="39">
        <v>22</v>
      </c>
      <c r="I74" s="40">
        <v>6</v>
      </c>
      <c r="J74" s="41">
        <f t="shared" si="3"/>
        <v>0.16666666666666666</v>
      </c>
      <c r="K74" s="42"/>
      <c r="L74" s="41">
        <f t="shared" si="4"/>
        <v>0</v>
      </c>
      <c r="M74" s="76">
        <f t="shared" si="5"/>
        <v>0.16666666666666666</v>
      </c>
      <c r="N74" s="3"/>
      <c r="O74" s="20"/>
      <c r="P74" s="3"/>
      <c r="Q74" s="20"/>
    </row>
    <row r="75" spans="1:28" ht="15" customHeight="1">
      <c r="A75" s="1"/>
      <c r="B75" s="1"/>
      <c r="C75" s="10"/>
      <c r="D75" s="54" t="s">
        <v>700</v>
      </c>
      <c r="E75" s="55" t="s">
        <v>701</v>
      </c>
      <c r="F75" s="21" t="s">
        <v>812</v>
      </c>
      <c r="G75" s="54">
        <v>34</v>
      </c>
      <c r="H75" s="39">
        <v>27</v>
      </c>
      <c r="I75" s="40"/>
      <c r="J75" s="41">
        <f t="shared" si="3"/>
        <v>0</v>
      </c>
      <c r="K75" s="42"/>
      <c r="L75" s="41">
        <f t="shared" si="4"/>
        <v>0</v>
      </c>
      <c r="M75" s="76">
        <f t="shared" si="5"/>
        <v>0</v>
      </c>
      <c r="N75" s="3"/>
      <c r="O75" s="20"/>
      <c r="P75" s="3"/>
      <c r="Q75" s="20"/>
    </row>
    <row r="76" spans="1:28" ht="15" customHeight="1">
      <c r="A76" s="1" t="s">
        <v>22</v>
      </c>
      <c r="B76" s="1" t="s">
        <v>630</v>
      </c>
      <c r="C76" s="10"/>
      <c r="D76" s="54" t="s">
        <v>32</v>
      </c>
      <c r="E76" s="55" t="s">
        <v>33</v>
      </c>
      <c r="F76" s="21" t="s">
        <v>812</v>
      </c>
      <c r="G76" s="54">
        <v>33</v>
      </c>
      <c r="H76" s="39">
        <v>24</v>
      </c>
      <c r="I76" s="40">
        <v>3</v>
      </c>
      <c r="J76" s="41">
        <f t="shared" si="3"/>
        <v>9.0909090909090912E-2</v>
      </c>
      <c r="K76" s="42"/>
      <c r="L76" s="41">
        <f t="shared" si="4"/>
        <v>0</v>
      </c>
      <c r="M76" s="76">
        <f t="shared" si="5"/>
        <v>9.0909090909090912E-2</v>
      </c>
      <c r="N76" s="3"/>
      <c r="O76" s="20"/>
      <c r="P76" s="3"/>
      <c r="Q76" s="20"/>
    </row>
    <row r="77" spans="1:28" ht="15" customHeight="1">
      <c r="A77" s="1" t="s">
        <v>124</v>
      </c>
      <c r="B77" s="1" t="s">
        <v>471</v>
      </c>
      <c r="C77" s="10"/>
      <c r="D77" s="67" t="s">
        <v>932</v>
      </c>
      <c r="E77" s="69" t="s">
        <v>933</v>
      </c>
      <c r="F77" s="21"/>
      <c r="G77" s="45">
        <v>2</v>
      </c>
      <c r="H77" s="46">
        <v>2</v>
      </c>
      <c r="I77" s="40"/>
      <c r="J77" s="41">
        <f t="shared" si="3"/>
        <v>0</v>
      </c>
      <c r="K77" s="40"/>
      <c r="L77" s="41">
        <f t="shared" si="4"/>
        <v>0</v>
      </c>
      <c r="M77" s="76">
        <f t="shared" si="5"/>
        <v>0</v>
      </c>
      <c r="N77" s="3"/>
      <c r="O77" s="20"/>
      <c r="P77" s="3"/>
      <c r="Q77" s="20"/>
    </row>
    <row r="78" spans="1:28" ht="15" customHeight="1">
      <c r="A78" s="1" t="s">
        <v>22</v>
      </c>
      <c r="B78" s="1" t="s">
        <v>647</v>
      </c>
      <c r="C78" s="10" t="s">
        <v>648</v>
      </c>
      <c r="D78" s="54" t="s">
        <v>306</v>
      </c>
      <c r="E78" s="55" t="s">
        <v>307</v>
      </c>
      <c r="F78" s="21" t="s">
        <v>26</v>
      </c>
      <c r="G78" s="54">
        <v>14</v>
      </c>
      <c r="H78" s="39">
        <v>12</v>
      </c>
      <c r="I78" s="40"/>
      <c r="J78" s="41">
        <f t="shared" si="3"/>
        <v>0</v>
      </c>
      <c r="K78" s="42"/>
      <c r="L78" s="41">
        <f t="shared" si="4"/>
        <v>0</v>
      </c>
      <c r="M78" s="76">
        <f t="shared" si="5"/>
        <v>0</v>
      </c>
      <c r="N78" s="3"/>
      <c r="O78" s="20"/>
      <c r="P78" s="3"/>
      <c r="Q78" s="20"/>
    </row>
    <row r="79" spans="1:28" ht="15" customHeight="1">
      <c r="A79" s="1" t="s">
        <v>93</v>
      </c>
      <c r="B79" s="1" t="s">
        <v>662</v>
      </c>
      <c r="C79" s="10"/>
      <c r="D79" s="67" t="s">
        <v>934</v>
      </c>
      <c r="E79" s="69" t="s">
        <v>935</v>
      </c>
      <c r="F79" s="21"/>
      <c r="G79" s="45">
        <v>16</v>
      </c>
      <c r="H79" s="46">
        <v>12</v>
      </c>
      <c r="I79" s="40"/>
      <c r="J79" s="41">
        <f t="shared" si="3"/>
        <v>0</v>
      </c>
      <c r="K79" s="40"/>
      <c r="L79" s="41">
        <f t="shared" si="4"/>
        <v>0</v>
      </c>
      <c r="M79" s="76">
        <f t="shared" si="5"/>
        <v>0</v>
      </c>
      <c r="N79" s="3"/>
      <c r="O79" s="20"/>
      <c r="P79" s="3"/>
      <c r="Q79" s="20"/>
    </row>
    <row r="80" spans="1:28" s="12" customFormat="1" ht="15" customHeight="1">
      <c r="A80" s="1"/>
      <c r="B80" s="1"/>
      <c r="C80" s="10"/>
      <c r="D80" s="54" t="s">
        <v>190</v>
      </c>
      <c r="E80" s="55" t="s">
        <v>191</v>
      </c>
      <c r="F80" s="21"/>
      <c r="G80" s="54">
        <v>10</v>
      </c>
      <c r="H80" s="39">
        <v>9</v>
      </c>
      <c r="I80" s="40">
        <v>1</v>
      </c>
      <c r="J80" s="41">
        <f t="shared" si="3"/>
        <v>0.1</v>
      </c>
      <c r="K80" s="42"/>
      <c r="L80" s="41">
        <f t="shared" si="4"/>
        <v>0</v>
      </c>
      <c r="M80" s="76">
        <f t="shared" si="5"/>
        <v>0.1</v>
      </c>
      <c r="N80" s="3"/>
      <c r="O80" s="20"/>
      <c r="P80" s="3"/>
      <c r="Q80" s="20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17" ht="15" customHeight="1">
      <c r="A81" s="1" t="s">
        <v>22</v>
      </c>
      <c r="B81" s="1" t="s">
        <v>672</v>
      </c>
      <c r="C81" s="10"/>
      <c r="D81" s="54" t="s">
        <v>535</v>
      </c>
      <c r="E81" s="55" t="s">
        <v>536</v>
      </c>
      <c r="F81" s="21" t="s">
        <v>812</v>
      </c>
      <c r="G81" s="54">
        <v>65</v>
      </c>
      <c r="H81" s="39">
        <v>47</v>
      </c>
      <c r="I81" s="40">
        <v>2</v>
      </c>
      <c r="J81" s="41">
        <f t="shared" si="3"/>
        <v>3.0769230769230771E-2</v>
      </c>
      <c r="K81" s="42"/>
      <c r="L81" s="41">
        <f t="shared" si="4"/>
        <v>0</v>
      </c>
      <c r="M81" s="76">
        <f t="shared" si="5"/>
        <v>3.0769230769230771E-2</v>
      </c>
      <c r="N81" s="3"/>
      <c r="O81" s="20"/>
      <c r="P81" s="3"/>
      <c r="Q81" s="20"/>
    </row>
    <row r="82" spans="1:17" ht="15" customHeight="1">
      <c r="A82" s="1" t="s">
        <v>22</v>
      </c>
      <c r="B82" s="1" t="s">
        <v>675</v>
      </c>
      <c r="C82" s="10" t="s">
        <v>676</v>
      </c>
      <c r="D82" s="54" t="s">
        <v>732</v>
      </c>
      <c r="E82" s="55" t="s">
        <v>733</v>
      </c>
      <c r="F82" s="21" t="s">
        <v>76</v>
      </c>
      <c r="G82" s="54">
        <v>2</v>
      </c>
      <c r="H82" s="39">
        <v>1</v>
      </c>
      <c r="I82" s="40"/>
      <c r="J82" s="41">
        <f t="shared" si="3"/>
        <v>0</v>
      </c>
      <c r="K82" s="42"/>
      <c r="L82" s="41">
        <f t="shared" si="4"/>
        <v>0</v>
      </c>
      <c r="M82" s="76">
        <f t="shared" si="5"/>
        <v>0</v>
      </c>
      <c r="N82" s="3"/>
      <c r="O82" s="20"/>
      <c r="P82" s="3"/>
      <c r="Q82" s="20"/>
    </row>
    <row r="83" spans="1:17" ht="15" customHeight="1">
      <c r="A83" s="1" t="s">
        <v>22</v>
      </c>
      <c r="B83" s="1" t="s">
        <v>693</v>
      </c>
      <c r="C83" s="10"/>
      <c r="D83" s="54" t="s">
        <v>195</v>
      </c>
      <c r="E83" s="55" t="s">
        <v>196</v>
      </c>
      <c r="F83" s="21" t="s">
        <v>812</v>
      </c>
      <c r="G83" s="45">
        <v>8</v>
      </c>
      <c r="H83" s="46">
        <v>5</v>
      </c>
      <c r="I83" s="40"/>
      <c r="J83" s="41">
        <f t="shared" si="3"/>
        <v>0</v>
      </c>
      <c r="K83" s="42"/>
      <c r="L83" s="41">
        <f t="shared" si="4"/>
        <v>0</v>
      </c>
      <c r="M83" s="76">
        <f t="shared" si="5"/>
        <v>0</v>
      </c>
      <c r="N83" s="3"/>
      <c r="O83" s="20"/>
      <c r="P83" s="3"/>
      <c r="Q83" s="20"/>
    </row>
    <row r="84" spans="1:17" ht="15" customHeight="1">
      <c r="A84" s="1" t="s">
        <v>698</v>
      </c>
      <c r="B84" s="1" t="s">
        <v>699</v>
      </c>
      <c r="C84" s="10"/>
      <c r="D84" s="54" t="s">
        <v>540</v>
      </c>
      <c r="E84" s="55" t="s">
        <v>541</v>
      </c>
      <c r="F84" s="21" t="s">
        <v>162</v>
      </c>
      <c r="G84" s="54">
        <v>20</v>
      </c>
      <c r="H84" s="39">
        <v>14</v>
      </c>
      <c r="I84" s="40"/>
      <c r="J84" s="41">
        <f t="shared" si="3"/>
        <v>0</v>
      </c>
      <c r="K84" s="42"/>
      <c r="L84" s="41">
        <f t="shared" si="4"/>
        <v>0</v>
      </c>
      <c r="M84" s="76">
        <f t="shared" si="5"/>
        <v>0</v>
      </c>
      <c r="N84" s="3"/>
      <c r="O84" s="20"/>
      <c r="P84" s="3"/>
      <c r="Q84" s="20"/>
    </row>
    <row r="85" spans="1:17" ht="15" customHeight="1">
      <c r="A85" s="1"/>
      <c r="B85" s="1"/>
      <c r="C85" s="10"/>
      <c r="D85" s="54" t="s">
        <v>780</v>
      </c>
      <c r="E85" s="55" t="s">
        <v>781</v>
      </c>
      <c r="F85" s="21"/>
      <c r="G85" s="54">
        <v>19</v>
      </c>
      <c r="H85" s="39">
        <v>11</v>
      </c>
      <c r="I85" s="40">
        <v>2</v>
      </c>
      <c r="J85" s="41">
        <f t="shared" si="3"/>
        <v>0.10526315789473684</v>
      </c>
      <c r="K85" s="42"/>
      <c r="L85" s="41">
        <f t="shared" si="4"/>
        <v>0</v>
      </c>
      <c r="M85" s="76">
        <f t="shared" si="5"/>
        <v>0.10526315789473684</v>
      </c>
      <c r="N85" s="3"/>
      <c r="O85" s="20"/>
      <c r="P85" s="3"/>
      <c r="Q85" s="20"/>
    </row>
    <row r="86" spans="1:17" ht="15" customHeight="1">
      <c r="A86" s="1" t="s">
        <v>22</v>
      </c>
      <c r="B86" s="1" t="s">
        <v>706</v>
      </c>
      <c r="C86" s="10"/>
      <c r="D86" s="54" t="s">
        <v>240</v>
      </c>
      <c r="E86" s="55" t="s">
        <v>241</v>
      </c>
      <c r="F86" s="21" t="s">
        <v>37</v>
      </c>
      <c r="G86" s="54">
        <v>13</v>
      </c>
      <c r="H86" s="39">
        <v>10</v>
      </c>
      <c r="I86" s="40"/>
      <c r="J86" s="41">
        <f t="shared" si="3"/>
        <v>0</v>
      </c>
      <c r="K86" s="42"/>
      <c r="L86" s="41">
        <f t="shared" si="4"/>
        <v>0</v>
      </c>
      <c r="M86" s="76">
        <f t="shared" si="5"/>
        <v>0</v>
      </c>
      <c r="N86" s="3"/>
      <c r="O86" s="20"/>
      <c r="P86" s="3"/>
      <c r="Q86" s="20"/>
    </row>
    <row r="87" spans="1:17" ht="15" customHeight="1">
      <c r="A87" s="1" t="s">
        <v>46</v>
      </c>
      <c r="B87" s="1" t="s">
        <v>719</v>
      </c>
      <c r="C87" s="10"/>
      <c r="D87" s="67" t="s">
        <v>936</v>
      </c>
      <c r="E87" s="55"/>
      <c r="F87" s="21"/>
      <c r="G87" s="45">
        <v>2</v>
      </c>
      <c r="H87" s="46">
        <v>2</v>
      </c>
      <c r="I87" s="40"/>
      <c r="J87" s="41">
        <f t="shared" si="3"/>
        <v>0</v>
      </c>
      <c r="K87" s="40"/>
      <c r="L87" s="41">
        <f t="shared" si="4"/>
        <v>0</v>
      </c>
      <c r="M87" s="76">
        <f t="shared" si="5"/>
        <v>0</v>
      </c>
      <c r="N87" s="3"/>
      <c r="O87" s="20"/>
      <c r="P87" s="3"/>
      <c r="Q87" s="20"/>
    </row>
    <row r="88" spans="1:17" ht="15" customHeight="1">
      <c r="A88" s="1" t="s">
        <v>16</v>
      </c>
      <c r="B88" s="1" t="s">
        <v>481</v>
      </c>
      <c r="C88" s="10"/>
      <c r="D88" s="54" t="s">
        <v>575</v>
      </c>
      <c r="E88" s="55" t="s">
        <v>576</v>
      </c>
      <c r="F88" s="21" t="s">
        <v>29</v>
      </c>
      <c r="G88" s="54">
        <v>8</v>
      </c>
      <c r="H88" s="39">
        <v>6</v>
      </c>
      <c r="I88" s="40">
        <v>1</v>
      </c>
      <c r="J88" s="41">
        <f t="shared" si="3"/>
        <v>0.125</v>
      </c>
      <c r="K88" s="42"/>
      <c r="L88" s="41">
        <f t="shared" si="4"/>
        <v>0</v>
      </c>
      <c r="M88" s="76">
        <f t="shared" si="5"/>
        <v>0.125</v>
      </c>
      <c r="N88" s="3"/>
      <c r="O88" s="20"/>
      <c r="P88" s="3"/>
      <c r="Q88" s="20"/>
    </row>
    <row r="89" spans="1:17" ht="15" customHeight="1">
      <c r="A89" s="1"/>
      <c r="B89" s="1"/>
      <c r="C89" s="10"/>
      <c r="D89" s="54" t="s">
        <v>784</v>
      </c>
      <c r="E89" s="55" t="s">
        <v>785</v>
      </c>
      <c r="F89" s="21"/>
      <c r="G89" s="54">
        <v>5</v>
      </c>
      <c r="H89" s="39">
        <v>4</v>
      </c>
      <c r="I89" s="40"/>
      <c r="J89" s="41">
        <f t="shared" si="3"/>
        <v>0</v>
      </c>
      <c r="K89" s="42"/>
      <c r="L89" s="41">
        <f t="shared" si="4"/>
        <v>0</v>
      </c>
      <c r="M89" s="76">
        <f t="shared" si="5"/>
        <v>0</v>
      </c>
      <c r="N89" s="3"/>
      <c r="O89" s="20"/>
      <c r="P89" s="3"/>
      <c r="Q89" s="20"/>
    </row>
    <row r="90" spans="1:17" ht="15" customHeight="1">
      <c r="A90" s="1" t="s">
        <v>52</v>
      </c>
      <c r="B90" s="1" t="s">
        <v>854</v>
      </c>
      <c r="C90" s="10"/>
      <c r="D90" s="54" t="s">
        <v>397</v>
      </c>
      <c r="E90" s="55" t="s">
        <v>398</v>
      </c>
      <c r="F90" s="21" t="s">
        <v>812</v>
      </c>
      <c r="G90" s="54">
        <v>21</v>
      </c>
      <c r="H90" s="39">
        <v>16</v>
      </c>
      <c r="I90" s="40">
        <v>2</v>
      </c>
      <c r="J90" s="41">
        <f t="shared" si="3"/>
        <v>9.5238095238095233E-2</v>
      </c>
      <c r="K90" s="42"/>
      <c r="L90" s="41">
        <f t="shared" si="4"/>
        <v>0</v>
      </c>
      <c r="M90" s="76">
        <f t="shared" si="5"/>
        <v>9.5238095238095233E-2</v>
      </c>
      <c r="N90" s="3"/>
      <c r="O90" s="20"/>
      <c r="P90" s="3"/>
      <c r="Q90" s="20"/>
    </row>
    <row r="91" spans="1:17" ht="15" customHeight="1">
      <c r="A91" s="1" t="s">
        <v>22</v>
      </c>
      <c r="B91" s="1" t="s">
        <v>775</v>
      </c>
      <c r="C91" s="10" t="s">
        <v>776</v>
      </c>
      <c r="D91" s="54" t="s">
        <v>839</v>
      </c>
      <c r="E91" s="44" t="s">
        <v>840</v>
      </c>
      <c r="F91" s="22"/>
      <c r="G91" s="54">
        <v>13</v>
      </c>
      <c r="H91" s="39">
        <v>9</v>
      </c>
      <c r="I91" s="40"/>
      <c r="J91" s="41">
        <f t="shared" si="3"/>
        <v>0</v>
      </c>
      <c r="K91" s="42"/>
      <c r="L91" s="41">
        <f t="shared" si="4"/>
        <v>0</v>
      </c>
      <c r="M91" s="76">
        <f t="shared" si="5"/>
        <v>0</v>
      </c>
      <c r="N91" s="3"/>
      <c r="O91" s="20"/>
      <c r="P91" s="3"/>
      <c r="Q91" s="20"/>
    </row>
    <row r="92" spans="1:17" ht="15" customHeight="1">
      <c r="A92" s="1" t="s">
        <v>22</v>
      </c>
      <c r="B92" s="1" t="s">
        <v>779</v>
      </c>
      <c r="C92" s="10"/>
      <c r="D92" s="54" t="s">
        <v>628</v>
      </c>
      <c r="E92" s="55" t="s">
        <v>629</v>
      </c>
      <c r="F92" s="21" t="s">
        <v>812</v>
      </c>
      <c r="G92" s="54">
        <v>24</v>
      </c>
      <c r="H92" s="39">
        <v>19</v>
      </c>
      <c r="I92" s="40"/>
      <c r="J92" s="41">
        <f t="shared" si="3"/>
        <v>0</v>
      </c>
      <c r="K92" s="42"/>
      <c r="L92" s="41">
        <f t="shared" si="4"/>
        <v>0</v>
      </c>
      <c r="M92" s="76">
        <f t="shared" si="5"/>
        <v>0</v>
      </c>
      <c r="N92" s="3"/>
      <c r="O92" s="20"/>
      <c r="P92" s="3"/>
      <c r="Q92" s="20"/>
    </row>
    <row r="93" spans="1:17" ht="15" customHeight="1">
      <c r="A93" s="1" t="s">
        <v>798</v>
      </c>
      <c r="B93" s="1" t="s">
        <v>799</v>
      </c>
      <c r="C93" s="10"/>
      <c r="D93" s="54" t="s">
        <v>172</v>
      </c>
      <c r="E93" s="55" t="s">
        <v>173</v>
      </c>
      <c r="F93" s="21" t="s">
        <v>29</v>
      </c>
      <c r="G93" s="54">
        <v>15</v>
      </c>
      <c r="H93" s="39">
        <v>9</v>
      </c>
      <c r="I93" s="40">
        <v>2</v>
      </c>
      <c r="J93" s="41">
        <f t="shared" si="3"/>
        <v>0.13333333333333333</v>
      </c>
      <c r="K93" s="42"/>
      <c r="L93" s="41">
        <f t="shared" si="4"/>
        <v>0</v>
      </c>
      <c r="M93" s="76">
        <f t="shared" si="5"/>
        <v>0.13333333333333333</v>
      </c>
      <c r="N93" s="3"/>
      <c r="O93" s="20"/>
      <c r="P93" s="3"/>
      <c r="Q93" s="20"/>
    </row>
    <row r="94" spans="1:17" ht="15" customHeight="1">
      <c r="A94" s="1"/>
      <c r="B94" s="1"/>
      <c r="C94" s="10"/>
      <c r="D94" s="54" t="s">
        <v>621</v>
      </c>
      <c r="E94" s="55" t="s">
        <v>622</v>
      </c>
      <c r="F94" s="21" t="s">
        <v>812</v>
      </c>
      <c r="G94" s="54">
        <v>15</v>
      </c>
      <c r="H94" s="39">
        <v>6</v>
      </c>
      <c r="I94" s="40">
        <v>1</v>
      </c>
      <c r="J94" s="41">
        <f t="shared" si="3"/>
        <v>6.6666666666666666E-2</v>
      </c>
      <c r="K94" s="42"/>
      <c r="L94" s="41">
        <f t="shared" si="4"/>
        <v>0</v>
      </c>
      <c r="M94" s="76">
        <f t="shared" si="5"/>
        <v>6.6666666666666666E-2</v>
      </c>
      <c r="N94" s="3"/>
      <c r="O94" s="20"/>
      <c r="P94" s="3"/>
      <c r="Q94" s="20"/>
    </row>
    <row r="95" spans="1:17" ht="15" customHeight="1">
      <c r="A95" s="1"/>
      <c r="B95" s="1"/>
      <c r="C95" s="10"/>
      <c r="D95" s="54" t="s">
        <v>163</v>
      </c>
      <c r="E95" s="55" t="s">
        <v>164</v>
      </c>
      <c r="F95" s="21" t="s">
        <v>165</v>
      </c>
      <c r="G95" s="54">
        <v>33</v>
      </c>
      <c r="H95" s="39">
        <v>25</v>
      </c>
      <c r="I95" s="40"/>
      <c r="J95" s="41">
        <f t="shared" si="3"/>
        <v>0</v>
      </c>
      <c r="K95" s="42"/>
      <c r="L95" s="41">
        <f t="shared" si="4"/>
        <v>0</v>
      </c>
      <c r="M95" s="76">
        <f t="shared" si="5"/>
        <v>0</v>
      </c>
      <c r="N95" s="3"/>
      <c r="O95" s="20"/>
      <c r="P95" s="3"/>
      <c r="Q95" s="20"/>
    </row>
    <row r="96" spans="1:17" ht="15" customHeight="1">
      <c r="A96" s="1"/>
      <c r="B96" s="1"/>
      <c r="C96" s="10"/>
      <c r="D96" s="54" t="s">
        <v>452</v>
      </c>
      <c r="E96" s="57" t="s">
        <v>453</v>
      </c>
      <c r="F96" s="58" t="s">
        <v>841</v>
      </c>
      <c r="G96" s="54">
        <v>14</v>
      </c>
      <c r="H96" s="39">
        <v>9</v>
      </c>
      <c r="I96" s="40"/>
      <c r="J96" s="41">
        <f t="shared" si="3"/>
        <v>0</v>
      </c>
      <c r="K96" s="42"/>
      <c r="L96" s="41">
        <f t="shared" si="4"/>
        <v>0</v>
      </c>
      <c r="M96" s="76">
        <f t="shared" si="5"/>
        <v>0</v>
      </c>
      <c r="N96" s="3"/>
      <c r="O96" s="20"/>
      <c r="P96" s="3"/>
      <c r="Q96" s="20"/>
    </row>
    <row r="97" spans="1:17" ht="15" customHeight="1">
      <c r="A97" s="1"/>
      <c r="B97" s="1"/>
      <c r="C97" s="10"/>
      <c r="D97" s="54" t="s">
        <v>224</v>
      </c>
      <c r="E97" s="55" t="s">
        <v>225</v>
      </c>
      <c r="F97" s="21" t="s">
        <v>61</v>
      </c>
      <c r="G97" s="54">
        <v>7</v>
      </c>
      <c r="H97" s="39">
        <v>3</v>
      </c>
      <c r="I97" s="40"/>
      <c r="J97" s="41">
        <f t="shared" si="3"/>
        <v>0</v>
      </c>
      <c r="K97" s="42"/>
      <c r="L97" s="41">
        <f t="shared" si="4"/>
        <v>0</v>
      </c>
      <c r="M97" s="76">
        <f t="shared" si="5"/>
        <v>0</v>
      </c>
      <c r="N97" s="3"/>
      <c r="O97" s="20"/>
      <c r="P97" s="3"/>
      <c r="Q97" s="20"/>
    </row>
    <row r="98" spans="1:17" ht="15" customHeight="1">
      <c r="A98" s="1"/>
      <c r="B98" s="1"/>
      <c r="C98" s="10"/>
      <c r="D98" s="54" t="s">
        <v>322</v>
      </c>
      <c r="E98" s="55" t="s">
        <v>323</v>
      </c>
      <c r="F98" s="21" t="s">
        <v>812</v>
      </c>
      <c r="G98" s="54">
        <v>24</v>
      </c>
      <c r="H98" s="39">
        <v>15</v>
      </c>
      <c r="I98" s="40">
        <v>1</v>
      </c>
      <c r="J98" s="41">
        <f t="shared" si="3"/>
        <v>4.1666666666666664E-2</v>
      </c>
      <c r="K98" s="42"/>
      <c r="L98" s="41">
        <f t="shared" si="4"/>
        <v>0</v>
      </c>
      <c r="M98" s="76">
        <f t="shared" si="5"/>
        <v>4.1666666666666664E-2</v>
      </c>
      <c r="N98" s="3"/>
      <c r="O98" s="20"/>
      <c r="P98" s="3"/>
      <c r="Q98" s="20"/>
    </row>
    <row r="99" spans="1:17" ht="15" customHeight="1">
      <c r="A99" s="1"/>
      <c r="B99" s="1"/>
      <c r="C99" s="10"/>
      <c r="D99" s="54" t="s">
        <v>283</v>
      </c>
      <c r="E99" s="55" t="s">
        <v>284</v>
      </c>
      <c r="F99" s="21" t="s">
        <v>64</v>
      </c>
      <c r="G99" s="54">
        <v>88</v>
      </c>
      <c r="H99" s="39">
        <v>42</v>
      </c>
      <c r="I99" s="40">
        <v>8</v>
      </c>
      <c r="J99" s="41">
        <f t="shared" si="3"/>
        <v>9.0909090909090912E-2</v>
      </c>
      <c r="K99" s="42"/>
      <c r="L99" s="41">
        <f t="shared" si="4"/>
        <v>0</v>
      </c>
      <c r="M99" s="76">
        <f t="shared" si="5"/>
        <v>9.0909090909090912E-2</v>
      </c>
      <c r="N99" s="3"/>
      <c r="O99" s="20"/>
      <c r="P99" s="3"/>
      <c r="Q99" s="20"/>
    </row>
    <row r="100" spans="1:17" ht="15" customHeight="1">
      <c r="A100" s="1"/>
      <c r="B100" s="1"/>
      <c r="C100" s="10"/>
      <c r="D100" s="54" t="s">
        <v>746</v>
      </c>
      <c r="E100" s="55" t="s">
        <v>747</v>
      </c>
      <c r="F100" s="21" t="s">
        <v>64</v>
      </c>
      <c r="G100" s="54">
        <v>1</v>
      </c>
      <c r="H100" s="39">
        <v>1</v>
      </c>
      <c r="I100" s="40"/>
      <c r="J100" s="41">
        <f t="shared" si="3"/>
        <v>0</v>
      </c>
      <c r="K100" s="42"/>
      <c r="L100" s="41">
        <f t="shared" si="4"/>
        <v>0</v>
      </c>
      <c r="M100" s="76">
        <f t="shared" si="5"/>
        <v>0</v>
      </c>
      <c r="N100" s="3"/>
      <c r="O100" s="20"/>
      <c r="P100" s="3"/>
      <c r="Q100" s="20"/>
    </row>
    <row r="101" spans="1:17" ht="15" customHeight="1">
      <c r="A101" s="1"/>
      <c r="B101" s="1"/>
      <c r="C101" s="10"/>
      <c r="D101" s="54" t="s">
        <v>266</v>
      </c>
      <c r="E101" s="55" t="s">
        <v>267</v>
      </c>
      <c r="F101" s="21" t="s">
        <v>131</v>
      </c>
      <c r="G101" s="54">
        <v>15</v>
      </c>
      <c r="H101" s="39">
        <v>10</v>
      </c>
      <c r="I101" s="40"/>
      <c r="J101" s="41">
        <f t="shared" si="3"/>
        <v>0</v>
      </c>
      <c r="K101" s="42"/>
      <c r="L101" s="41">
        <f t="shared" si="4"/>
        <v>0</v>
      </c>
      <c r="M101" s="76">
        <f t="shared" si="5"/>
        <v>0</v>
      </c>
      <c r="N101" s="3"/>
      <c r="O101" s="20"/>
      <c r="P101" s="3"/>
      <c r="Q101" s="20"/>
    </row>
    <row r="102" spans="1:17" ht="15" customHeight="1">
      <c r="A102" s="1"/>
      <c r="B102" s="1"/>
      <c r="C102" s="10"/>
      <c r="D102" s="54" t="s">
        <v>500</v>
      </c>
      <c r="E102" s="55" t="s">
        <v>501</v>
      </c>
      <c r="F102" s="21" t="s">
        <v>105</v>
      </c>
      <c r="G102" s="54">
        <v>10</v>
      </c>
      <c r="H102" s="39">
        <v>8</v>
      </c>
      <c r="I102" s="40"/>
      <c r="J102" s="41">
        <f t="shared" si="3"/>
        <v>0</v>
      </c>
      <c r="K102" s="42"/>
      <c r="L102" s="41">
        <f t="shared" si="4"/>
        <v>0</v>
      </c>
      <c r="M102" s="76">
        <f t="shared" si="5"/>
        <v>0</v>
      </c>
      <c r="N102" s="3"/>
      <c r="O102" s="20"/>
      <c r="P102" s="3"/>
      <c r="Q102" s="20"/>
    </row>
    <row r="103" spans="1:17" ht="15" customHeight="1">
      <c r="A103" s="1"/>
      <c r="B103" s="1"/>
      <c r="C103" s="10"/>
      <c r="D103" s="54" t="s">
        <v>299</v>
      </c>
      <c r="E103" s="55" t="s">
        <v>300</v>
      </c>
      <c r="F103" s="21" t="s">
        <v>812</v>
      </c>
      <c r="G103" s="45">
        <v>13</v>
      </c>
      <c r="H103" s="46">
        <v>10</v>
      </c>
      <c r="I103" s="40"/>
      <c r="J103" s="41">
        <f t="shared" si="3"/>
        <v>0</v>
      </c>
      <c r="K103" s="42"/>
      <c r="L103" s="41">
        <f t="shared" si="4"/>
        <v>0</v>
      </c>
      <c r="M103" s="76">
        <f t="shared" si="5"/>
        <v>0</v>
      </c>
      <c r="N103" s="3"/>
      <c r="O103" s="20"/>
      <c r="P103" s="3"/>
      <c r="Q103" s="20"/>
    </row>
    <row r="104" spans="1:17" ht="15" customHeight="1">
      <c r="A104" s="1"/>
      <c r="B104" s="1"/>
      <c r="C104" s="10"/>
      <c r="D104" s="67" t="s">
        <v>939</v>
      </c>
      <c r="E104" s="69" t="s">
        <v>940</v>
      </c>
      <c r="F104" s="21"/>
      <c r="G104" s="45">
        <v>2</v>
      </c>
      <c r="H104" s="46">
        <v>2</v>
      </c>
      <c r="I104" s="40"/>
      <c r="J104" s="41">
        <f t="shared" si="3"/>
        <v>0</v>
      </c>
      <c r="K104" s="40"/>
      <c r="L104" s="41">
        <f t="shared" si="4"/>
        <v>0</v>
      </c>
      <c r="M104" s="76">
        <f t="shared" si="5"/>
        <v>0</v>
      </c>
      <c r="N104" s="3"/>
      <c r="O104" s="20"/>
      <c r="P104" s="3"/>
      <c r="Q104" s="20"/>
    </row>
    <row r="105" spans="1:17" ht="15" customHeight="1">
      <c r="A105" s="1"/>
      <c r="B105" s="1"/>
      <c r="C105" s="10"/>
      <c r="D105" s="54" t="s">
        <v>302</v>
      </c>
      <c r="E105" s="55" t="s">
        <v>303</v>
      </c>
      <c r="F105" s="21" t="s">
        <v>26</v>
      </c>
      <c r="G105" s="54">
        <v>45</v>
      </c>
      <c r="H105" s="39">
        <v>31</v>
      </c>
      <c r="I105" s="40">
        <v>1</v>
      </c>
      <c r="J105" s="41">
        <f t="shared" si="3"/>
        <v>2.2222222222222223E-2</v>
      </c>
      <c r="K105" s="42"/>
      <c r="L105" s="41">
        <f t="shared" si="4"/>
        <v>0</v>
      </c>
      <c r="M105" s="76">
        <f t="shared" si="5"/>
        <v>2.2222222222222223E-2</v>
      </c>
      <c r="N105" s="3"/>
      <c r="O105" s="20"/>
      <c r="P105" s="3"/>
      <c r="Q105" s="20"/>
    </row>
    <row r="106" spans="1:17" ht="15" customHeight="1">
      <c r="A106" s="1"/>
      <c r="B106" s="1"/>
      <c r="C106" s="10"/>
      <c r="D106" s="54" t="s">
        <v>617</v>
      </c>
      <c r="E106" s="55" t="s">
        <v>618</v>
      </c>
      <c r="F106" s="21"/>
      <c r="G106" s="54">
        <v>2</v>
      </c>
      <c r="H106" s="39">
        <v>1</v>
      </c>
      <c r="I106" s="40"/>
      <c r="J106" s="41">
        <f t="shared" si="3"/>
        <v>0</v>
      </c>
      <c r="K106" s="42"/>
      <c r="L106" s="41">
        <f t="shared" si="4"/>
        <v>0</v>
      </c>
      <c r="M106" s="76">
        <f t="shared" si="5"/>
        <v>0</v>
      </c>
      <c r="N106" s="3"/>
      <c r="O106" s="20"/>
      <c r="P106" s="3"/>
      <c r="Q106" s="20"/>
    </row>
    <row r="107" spans="1:17" ht="15" customHeight="1">
      <c r="A107" s="1"/>
      <c r="B107" s="1"/>
      <c r="C107" s="10"/>
      <c r="D107" s="54" t="s">
        <v>533</v>
      </c>
      <c r="E107" s="44" t="s">
        <v>534</v>
      </c>
      <c r="F107" s="22" t="s">
        <v>817</v>
      </c>
      <c r="G107" s="45">
        <v>7</v>
      </c>
      <c r="H107" s="46">
        <v>7</v>
      </c>
      <c r="I107" s="40"/>
      <c r="J107" s="41">
        <f t="shared" si="3"/>
        <v>0</v>
      </c>
      <c r="K107" s="42"/>
      <c r="L107" s="41">
        <f t="shared" si="4"/>
        <v>0</v>
      </c>
      <c r="M107" s="76">
        <f t="shared" si="5"/>
        <v>0</v>
      </c>
      <c r="N107" s="3"/>
      <c r="O107" s="20"/>
      <c r="P107" s="3"/>
      <c r="Q107" s="20"/>
    </row>
    <row r="108" spans="1:17" ht="15" customHeight="1">
      <c r="A108" s="1"/>
      <c r="B108" s="1"/>
      <c r="C108" s="10"/>
      <c r="D108" s="48" t="s">
        <v>446</v>
      </c>
      <c r="E108" s="57" t="s">
        <v>447</v>
      </c>
      <c r="F108" s="58" t="s">
        <v>812</v>
      </c>
      <c r="G108" s="54">
        <v>39</v>
      </c>
      <c r="H108" s="39">
        <v>20</v>
      </c>
      <c r="I108" s="40">
        <v>4</v>
      </c>
      <c r="J108" s="41">
        <f t="shared" si="3"/>
        <v>0.10256410256410256</v>
      </c>
      <c r="K108" s="42"/>
      <c r="L108" s="41">
        <f t="shared" si="4"/>
        <v>0</v>
      </c>
      <c r="M108" s="76">
        <f t="shared" si="5"/>
        <v>0.10256410256410256</v>
      </c>
      <c r="N108" s="3"/>
      <c r="O108" s="20"/>
      <c r="P108" s="3"/>
      <c r="Q108" s="20"/>
    </row>
    <row r="109" spans="1:17" ht="15" customHeight="1">
      <c r="A109" s="1"/>
      <c r="B109" s="1"/>
      <c r="C109" s="10"/>
      <c r="D109" s="54" t="s">
        <v>685</v>
      </c>
      <c r="E109" s="55" t="s">
        <v>686</v>
      </c>
      <c r="F109" s="21" t="s">
        <v>812</v>
      </c>
      <c r="G109" s="54">
        <v>4</v>
      </c>
      <c r="H109" s="39">
        <v>3</v>
      </c>
      <c r="I109" s="40"/>
      <c r="J109" s="41">
        <f t="shared" si="3"/>
        <v>0</v>
      </c>
      <c r="K109" s="42"/>
      <c r="L109" s="41">
        <f t="shared" si="4"/>
        <v>0</v>
      </c>
      <c r="M109" s="76">
        <f t="shared" si="5"/>
        <v>0</v>
      </c>
      <c r="N109" s="3"/>
      <c r="O109" s="20"/>
      <c r="P109" s="3"/>
      <c r="Q109" s="20"/>
    </row>
    <row r="110" spans="1:17" ht="15" customHeight="1">
      <c r="A110" s="1"/>
      <c r="B110" s="1"/>
      <c r="C110" s="10"/>
      <c r="D110" s="67" t="s">
        <v>941</v>
      </c>
      <c r="E110" s="69" t="s">
        <v>942</v>
      </c>
      <c r="F110" s="21"/>
      <c r="G110" s="45">
        <v>10</v>
      </c>
      <c r="H110" s="46">
        <v>9</v>
      </c>
      <c r="I110" s="40"/>
      <c r="J110" s="41">
        <f t="shared" si="3"/>
        <v>0</v>
      </c>
      <c r="K110" s="40"/>
      <c r="L110" s="41">
        <f t="shared" si="4"/>
        <v>0</v>
      </c>
      <c r="M110" s="76">
        <f t="shared" si="5"/>
        <v>0</v>
      </c>
      <c r="N110" s="3"/>
      <c r="O110" s="20"/>
      <c r="P110" s="3"/>
      <c r="Q110" s="20"/>
    </row>
    <row r="111" spans="1:17" ht="15" customHeight="1">
      <c r="A111" s="1"/>
      <c r="B111" s="1"/>
      <c r="C111" s="10"/>
      <c r="D111" s="54" t="s">
        <v>726</v>
      </c>
      <c r="E111" s="55" t="s">
        <v>727</v>
      </c>
      <c r="F111" s="21" t="s">
        <v>45</v>
      </c>
      <c r="G111" s="54">
        <v>18</v>
      </c>
      <c r="H111" s="39">
        <v>13</v>
      </c>
      <c r="I111" s="40"/>
      <c r="J111" s="41">
        <f t="shared" si="3"/>
        <v>0</v>
      </c>
      <c r="K111" s="42"/>
      <c r="L111" s="41">
        <f t="shared" si="4"/>
        <v>0</v>
      </c>
      <c r="M111" s="76">
        <f t="shared" si="5"/>
        <v>0</v>
      </c>
      <c r="N111" s="3"/>
      <c r="O111" s="20"/>
      <c r="P111" s="3"/>
      <c r="Q111" s="20"/>
    </row>
    <row r="112" spans="1:17" ht="15" customHeight="1">
      <c r="A112" s="1"/>
      <c r="B112" s="1"/>
      <c r="C112" s="10"/>
      <c r="D112" s="67" t="s">
        <v>943</v>
      </c>
      <c r="E112" s="69" t="s">
        <v>944</v>
      </c>
      <c r="F112" s="21"/>
      <c r="G112" s="45">
        <v>16</v>
      </c>
      <c r="H112" s="46">
        <v>2</v>
      </c>
      <c r="I112" s="40">
        <v>2</v>
      </c>
      <c r="J112" s="41">
        <f t="shared" si="3"/>
        <v>0.125</v>
      </c>
      <c r="K112" s="40"/>
      <c r="L112" s="41">
        <f t="shared" si="4"/>
        <v>0</v>
      </c>
      <c r="M112" s="76">
        <f t="shared" si="5"/>
        <v>0.125</v>
      </c>
      <c r="N112" s="3"/>
      <c r="O112" s="20"/>
      <c r="P112" s="3"/>
      <c r="Q112" s="20"/>
    </row>
    <row r="113" spans="1:17" ht="15" customHeight="1">
      <c r="A113" s="1"/>
      <c r="B113" s="1"/>
      <c r="C113" s="10"/>
      <c r="D113" s="54" t="s">
        <v>713</v>
      </c>
      <c r="E113" s="55" t="s">
        <v>714</v>
      </c>
      <c r="F113" s="21" t="s">
        <v>830</v>
      </c>
      <c r="G113" s="54">
        <v>6</v>
      </c>
      <c r="H113" s="39">
        <v>4</v>
      </c>
      <c r="I113" s="40"/>
      <c r="J113" s="41">
        <f t="shared" si="3"/>
        <v>0</v>
      </c>
      <c r="K113" s="56"/>
      <c r="L113" s="41">
        <f t="shared" si="4"/>
        <v>0</v>
      </c>
      <c r="M113" s="76">
        <f t="shared" si="5"/>
        <v>0</v>
      </c>
      <c r="N113" s="3"/>
      <c r="O113" s="20"/>
      <c r="P113" s="3"/>
      <c r="Q113" s="20"/>
    </row>
    <row r="114" spans="1:17" ht="15" customHeight="1">
      <c r="A114" s="1"/>
      <c r="B114" s="1"/>
      <c r="C114" s="10"/>
      <c r="D114" s="54" t="s">
        <v>35</v>
      </c>
      <c r="E114" s="55" t="s">
        <v>36</v>
      </c>
      <c r="F114" s="21" t="s">
        <v>37</v>
      </c>
      <c r="G114" s="54">
        <v>7</v>
      </c>
      <c r="H114" s="39">
        <v>5</v>
      </c>
      <c r="I114" s="40"/>
      <c r="J114" s="41">
        <f t="shared" si="3"/>
        <v>0</v>
      </c>
      <c r="K114" s="42"/>
      <c r="L114" s="41">
        <f t="shared" si="4"/>
        <v>0</v>
      </c>
      <c r="M114" s="76">
        <f t="shared" si="5"/>
        <v>0</v>
      </c>
      <c r="N114" s="3"/>
      <c r="O114" s="20"/>
      <c r="P114" s="3"/>
      <c r="Q114" s="20"/>
    </row>
    <row r="115" spans="1:17" ht="15" customHeight="1">
      <c r="A115" s="1"/>
      <c r="B115" s="1"/>
      <c r="C115" s="10"/>
      <c r="D115" s="67" t="s">
        <v>945</v>
      </c>
      <c r="E115" s="69" t="s">
        <v>946</v>
      </c>
      <c r="F115" s="21"/>
      <c r="G115" s="45">
        <v>2</v>
      </c>
      <c r="H115" s="46">
        <v>1</v>
      </c>
      <c r="I115" s="40"/>
      <c r="J115" s="41">
        <f t="shared" si="3"/>
        <v>0</v>
      </c>
      <c r="K115" s="40"/>
      <c r="L115" s="41">
        <f t="shared" si="4"/>
        <v>0</v>
      </c>
      <c r="M115" s="76">
        <f t="shared" si="5"/>
        <v>0</v>
      </c>
      <c r="N115" s="3"/>
      <c r="O115" s="20"/>
      <c r="P115" s="3"/>
      <c r="Q115" s="20"/>
    </row>
    <row r="116" spans="1:17" ht="15" customHeight="1">
      <c r="A116" s="1"/>
      <c r="B116" s="1"/>
      <c r="C116" s="10"/>
      <c r="D116" s="54" t="s">
        <v>415</v>
      </c>
      <c r="E116" s="55" t="s">
        <v>416</v>
      </c>
      <c r="F116" s="21" t="s">
        <v>812</v>
      </c>
      <c r="G116" s="54">
        <v>1</v>
      </c>
      <c r="H116" s="39">
        <v>1</v>
      </c>
      <c r="I116" s="40"/>
      <c r="J116" s="41">
        <f t="shared" si="3"/>
        <v>0</v>
      </c>
      <c r="K116" s="42"/>
      <c r="L116" s="41">
        <f t="shared" si="4"/>
        <v>0</v>
      </c>
      <c r="M116" s="76">
        <f t="shared" si="5"/>
        <v>0</v>
      </c>
      <c r="N116" s="3"/>
      <c r="O116" s="20"/>
      <c r="P116" s="3"/>
      <c r="Q116" s="20"/>
    </row>
    <row r="117" spans="1:17" ht="15" customHeight="1">
      <c r="D117" s="67" t="s">
        <v>947</v>
      </c>
      <c r="E117" s="55"/>
      <c r="F117" s="21"/>
      <c r="G117" s="45">
        <v>2</v>
      </c>
      <c r="H117" s="46">
        <v>2</v>
      </c>
      <c r="I117" s="40"/>
      <c r="J117" s="41">
        <f t="shared" si="3"/>
        <v>0</v>
      </c>
      <c r="K117" s="40"/>
      <c r="L117" s="41">
        <f t="shared" si="4"/>
        <v>0</v>
      </c>
      <c r="M117" s="76">
        <f t="shared" si="5"/>
        <v>0</v>
      </c>
      <c r="N117" s="3"/>
      <c r="O117" s="20"/>
      <c r="P117" s="3"/>
      <c r="Q117" s="20"/>
    </row>
    <row r="118" spans="1:17" ht="15" customHeight="1">
      <c r="D118" s="67" t="s">
        <v>948</v>
      </c>
      <c r="E118" s="55"/>
      <c r="F118" s="21"/>
      <c r="G118" s="45">
        <v>3</v>
      </c>
      <c r="H118" s="46">
        <v>3</v>
      </c>
      <c r="I118" s="40"/>
      <c r="J118" s="41">
        <f t="shared" si="3"/>
        <v>0</v>
      </c>
      <c r="K118" s="40"/>
      <c r="L118" s="41">
        <f t="shared" si="4"/>
        <v>0</v>
      </c>
      <c r="M118" s="76">
        <f t="shared" si="5"/>
        <v>0</v>
      </c>
      <c r="N118" s="3"/>
      <c r="O118" s="20"/>
      <c r="P118" s="3"/>
      <c r="Q118" s="20"/>
    </row>
    <row r="119" spans="1:17" ht="15" customHeight="1">
      <c r="D119" s="54" t="s">
        <v>642</v>
      </c>
      <c r="E119" s="55" t="s">
        <v>643</v>
      </c>
      <c r="F119" s="21" t="s">
        <v>812</v>
      </c>
      <c r="G119" s="54">
        <v>121</v>
      </c>
      <c r="H119" s="39">
        <v>51</v>
      </c>
      <c r="I119" s="40">
        <v>4</v>
      </c>
      <c r="J119" s="41">
        <f t="shared" si="3"/>
        <v>3.3057851239669422E-2</v>
      </c>
      <c r="K119" s="42"/>
      <c r="L119" s="41">
        <f t="shared" si="4"/>
        <v>0</v>
      </c>
      <c r="M119" s="76">
        <f t="shared" si="5"/>
        <v>3.3057851239669422E-2</v>
      </c>
      <c r="N119" s="3"/>
      <c r="O119" s="20"/>
      <c r="P119" s="3"/>
      <c r="Q119" s="20"/>
    </row>
    <row r="120" spans="1:17" ht="15" customHeight="1">
      <c r="D120" s="67" t="s">
        <v>949</v>
      </c>
      <c r="E120" s="69" t="s">
        <v>950</v>
      </c>
      <c r="F120" s="21"/>
      <c r="G120" s="45">
        <v>3</v>
      </c>
      <c r="H120" s="46">
        <v>3</v>
      </c>
      <c r="I120" s="40"/>
      <c r="J120" s="41">
        <f t="shared" si="3"/>
        <v>0</v>
      </c>
      <c r="K120" s="40"/>
      <c r="L120" s="41">
        <f t="shared" si="4"/>
        <v>0</v>
      </c>
      <c r="M120" s="76">
        <f t="shared" si="5"/>
        <v>0</v>
      </c>
      <c r="N120" s="3"/>
      <c r="O120" s="20"/>
      <c r="P120" s="3"/>
      <c r="Q120" s="20"/>
    </row>
    <row r="121" spans="1:17" ht="15" customHeight="1">
      <c r="D121" s="54" t="s">
        <v>40</v>
      </c>
      <c r="E121" s="55" t="s">
        <v>41</v>
      </c>
      <c r="F121" s="21"/>
      <c r="G121" s="54">
        <v>6</v>
      </c>
      <c r="H121" s="39">
        <v>3</v>
      </c>
      <c r="I121" s="40"/>
      <c r="J121" s="41">
        <f t="shared" si="3"/>
        <v>0</v>
      </c>
      <c r="K121" s="42"/>
      <c r="L121" s="41">
        <f t="shared" si="4"/>
        <v>0</v>
      </c>
      <c r="M121" s="76">
        <f t="shared" si="5"/>
        <v>0</v>
      </c>
      <c r="N121" s="3"/>
      <c r="O121" s="20"/>
      <c r="P121" s="3"/>
      <c r="Q121" s="20"/>
    </row>
    <row r="122" spans="1:17" ht="15" customHeight="1">
      <c r="D122" s="54" t="s">
        <v>742</v>
      </c>
      <c r="E122" s="57" t="s">
        <v>743</v>
      </c>
      <c r="F122" s="58" t="s">
        <v>812</v>
      </c>
      <c r="G122" s="54">
        <v>19</v>
      </c>
      <c r="H122" s="39">
        <v>15</v>
      </c>
      <c r="I122" s="40">
        <v>1</v>
      </c>
      <c r="J122" s="41">
        <f t="shared" si="3"/>
        <v>5.2631578947368418E-2</v>
      </c>
      <c r="K122" s="42"/>
      <c r="L122" s="41">
        <f t="shared" si="4"/>
        <v>0</v>
      </c>
      <c r="M122" s="76">
        <f t="shared" si="5"/>
        <v>5.2631578947368418E-2</v>
      </c>
      <c r="N122" s="3"/>
      <c r="O122" s="20"/>
      <c r="P122" s="3"/>
      <c r="Q122" s="20"/>
    </row>
    <row r="123" spans="1:17" ht="15" customHeight="1">
      <c r="D123" s="54" t="s">
        <v>842</v>
      </c>
      <c r="E123" s="44" t="s">
        <v>843</v>
      </c>
      <c r="F123" s="22" t="s">
        <v>812</v>
      </c>
      <c r="G123" s="54">
        <v>10</v>
      </c>
      <c r="H123" s="39">
        <v>9</v>
      </c>
      <c r="I123" s="40"/>
      <c r="J123" s="41">
        <f t="shared" si="3"/>
        <v>0</v>
      </c>
      <c r="K123" s="42"/>
      <c r="L123" s="41">
        <f t="shared" si="4"/>
        <v>0</v>
      </c>
      <c r="M123" s="76">
        <f t="shared" si="5"/>
        <v>0</v>
      </c>
      <c r="N123" s="3"/>
      <c r="O123" s="20"/>
      <c r="P123" s="3"/>
      <c r="Q123" s="20"/>
    </row>
    <row r="124" spans="1:17" ht="15" customHeight="1">
      <c r="D124" s="54" t="s">
        <v>197</v>
      </c>
      <c r="E124" s="55" t="s">
        <v>198</v>
      </c>
      <c r="F124" s="21" t="s">
        <v>199</v>
      </c>
      <c r="G124" s="54">
        <v>16</v>
      </c>
      <c r="H124" s="39">
        <v>15</v>
      </c>
      <c r="I124" s="40"/>
      <c r="J124" s="41">
        <f t="shared" si="3"/>
        <v>0</v>
      </c>
      <c r="K124" s="42"/>
      <c r="L124" s="41">
        <f t="shared" si="4"/>
        <v>0</v>
      </c>
      <c r="M124" s="76">
        <f t="shared" si="5"/>
        <v>0</v>
      </c>
      <c r="N124" s="3"/>
      <c r="O124" s="20"/>
      <c r="P124" s="3"/>
      <c r="Q124" s="20"/>
    </row>
    <row r="125" spans="1:17" ht="15" customHeight="1">
      <c r="D125" s="54" t="s">
        <v>91</v>
      </c>
      <c r="E125" s="55" t="s">
        <v>92</v>
      </c>
      <c r="F125" s="21" t="s">
        <v>29</v>
      </c>
      <c r="G125" s="54">
        <v>62</v>
      </c>
      <c r="H125" s="39">
        <v>36</v>
      </c>
      <c r="I125" s="40">
        <v>2</v>
      </c>
      <c r="J125" s="41">
        <f t="shared" si="3"/>
        <v>3.2258064516129031E-2</v>
      </c>
      <c r="K125" s="42"/>
      <c r="L125" s="41">
        <f t="shared" si="4"/>
        <v>0</v>
      </c>
      <c r="M125" s="76">
        <f t="shared" si="5"/>
        <v>3.2258064516129031E-2</v>
      </c>
      <c r="N125" s="3"/>
      <c r="O125" s="20"/>
      <c r="P125" s="3"/>
      <c r="Q125" s="20"/>
    </row>
    <row r="126" spans="1:17" ht="15" customHeight="1">
      <c r="D126" s="67" t="s">
        <v>951</v>
      </c>
      <c r="E126" s="69" t="s">
        <v>952</v>
      </c>
      <c r="F126" s="21"/>
      <c r="G126" s="45">
        <v>20</v>
      </c>
      <c r="H126" s="46">
        <v>14</v>
      </c>
      <c r="I126" s="40">
        <v>2</v>
      </c>
      <c r="J126" s="41">
        <f t="shared" si="3"/>
        <v>0.1</v>
      </c>
      <c r="K126" s="40"/>
      <c r="L126" s="41">
        <f t="shared" si="4"/>
        <v>0</v>
      </c>
      <c r="M126" s="76">
        <f t="shared" si="5"/>
        <v>0.1</v>
      </c>
      <c r="N126" s="3"/>
      <c r="O126" s="20"/>
      <c r="P126" s="3"/>
      <c r="Q126" s="20"/>
    </row>
    <row r="127" spans="1:17" ht="15" customHeight="1">
      <c r="D127" s="54" t="s">
        <v>262</v>
      </c>
      <c r="E127" s="55" t="s">
        <v>263</v>
      </c>
      <c r="F127" s="21" t="s">
        <v>812</v>
      </c>
      <c r="G127" s="54">
        <v>19</v>
      </c>
      <c r="H127" s="39">
        <v>13</v>
      </c>
      <c r="I127" s="40">
        <v>1</v>
      </c>
      <c r="J127" s="41">
        <f t="shared" si="3"/>
        <v>5.2631578947368418E-2</v>
      </c>
      <c r="K127" s="42"/>
      <c r="L127" s="41">
        <f t="shared" si="4"/>
        <v>0</v>
      </c>
      <c r="M127" s="76">
        <f t="shared" si="5"/>
        <v>5.2631578947368418E-2</v>
      </c>
      <c r="N127" s="3"/>
      <c r="O127" s="20"/>
      <c r="P127" s="3"/>
      <c r="Q127" s="20"/>
    </row>
    <row r="128" spans="1:17" ht="15" customHeight="1">
      <c r="D128" s="54" t="s">
        <v>178</v>
      </c>
      <c r="E128" s="55" t="s">
        <v>179</v>
      </c>
      <c r="F128" s="21" t="s">
        <v>180</v>
      </c>
      <c r="G128" s="54">
        <v>65</v>
      </c>
      <c r="H128" s="39">
        <v>52</v>
      </c>
      <c r="I128" s="40">
        <v>4</v>
      </c>
      <c r="J128" s="41">
        <f t="shared" si="3"/>
        <v>6.1538461538461542E-2</v>
      </c>
      <c r="K128" s="42"/>
      <c r="L128" s="41">
        <f t="shared" si="4"/>
        <v>0</v>
      </c>
      <c r="M128" s="76">
        <f t="shared" si="5"/>
        <v>6.1538461538461542E-2</v>
      </c>
      <c r="N128" s="3"/>
      <c r="O128" s="20"/>
      <c r="P128" s="3"/>
      <c r="Q128" s="20"/>
    </row>
    <row r="129" spans="1:28" ht="15" customHeight="1">
      <c r="D129" s="67" t="s">
        <v>953</v>
      </c>
      <c r="E129" s="69" t="s">
        <v>954</v>
      </c>
      <c r="F129" s="21"/>
      <c r="G129" s="45">
        <v>10</v>
      </c>
      <c r="H129" s="46">
        <v>9</v>
      </c>
      <c r="I129" s="40"/>
      <c r="J129" s="41">
        <f t="shared" si="3"/>
        <v>0</v>
      </c>
      <c r="K129" s="40"/>
      <c r="L129" s="41">
        <f t="shared" si="4"/>
        <v>0</v>
      </c>
      <c r="M129" s="76">
        <f t="shared" si="5"/>
        <v>0</v>
      </c>
      <c r="N129" s="3"/>
      <c r="O129" s="20"/>
      <c r="P129" s="3"/>
      <c r="Q129" s="20"/>
    </row>
    <row r="130" spans="1:28" ht="15" customHeight="1">
      <c r="D130" s="67" t="s">
        <v>955</v>
      </c>
      <c r="E130" s="72" t="s">
        <v>956</v>
      </c>
      <c r="F130" s="31"/>
      <c r="G130" s="45">
        <v>11</v>
      </c>
      <c r="H130" s="46">
        <v>9</v>
      </c>
      <c r="I130" s="40"/>
      <c r="J130" s="41">
        <f t="shared" si="3"/>
        <v>0</v>
      </c>
      <c r="K130" s="40"/>
      <c r="L130" s="41">
        <f t="shared" si="4"/>
        <v>0</v>
      </c>
      <c r="M130" s="76">
        <f t="shared" si="5"/>
        <v>0</v>
      </c>
      <c r="N130" s="3"/>
      <c r="O130" s="20"/>
      <c r="P130" s="3"/>
      <c r="Q130" s="20"/>
    </row>
    <row r="131" spans="1:28" ht="15" customHeight="1">
      <c r="D131" s="54" t="s">
        <v>361</v>
      </c>
      <c r="E131" s="55" t="s">
        <v>362</v>
      </c>
      <c r="F131" s="21" t="s">
        <v>61</v>
      </c>
      <c r="G131" s="54">
        <v>28</v>
      </c>
      <c r="H131" s="39">
        <v>21</v>
      </c>
      <c r="I131" s="40">
        <v>1</v>
      </c>
      <c r="J131" s="41">
        <f t="shared" si="3"/>
        <v>3.5714285714285712E-2</v>
      </c>
      <c r="K131" s="42"/>
      <c r="L131" s="41">
        <f t="shared" si="4"/>
        <v>0</v>
      </c>
      <c r="M131" s="76">
        <f t="shared" si="5"/>
        <v>3.5714285714285712E-2</v>
      </c>
      <c r="N131" s="3"/>
      <c r="O131" s="20"/>
      <c r="P131" s="3"/>
      <c r="Q131" s="20"/>
    </row>
    <row r="132" spans="1:28" ht="15" customHeight="1">
      <c r="D132" s="67" t="s">
        <v>957</v>
      </c>
      <c r="E132" s="69" t="s">
        <v>958</v>
      </c>
      <c r="F132" s="21"/>
      <c r="G132" s="45">
        <v>1</v>
      </c>
      <c r="H132" s="46">
        <v>1</v>
      </c>
      <c r="I132" s="40"/>
      <c r="J132" s="41">
        <f t="shared" si="3"/>
        <v>0</v>
      </c>
      <c r="K132" s="40"/>
      <c r="L132" s="41">
        <f t="shared" si="4"/>
        <v>0</v>
      </c>
      <c r="M132" s="76">
        <f t="shared" si="5"/>
        <v>0</v>
      </c>
      <c r="N132" s="3"/>
      <c r="O132" s="20"/>
      <c r="P132" s="3"/>
      <c r="Q132" s="20"/>
    </row>
    <row r="133" spans="1:28" s="14" customFormat="1" ht="15" customHeight="1">
      <c r="A133" s="1"/>
      <c r="B133" s="1"/>
      <c r="C133" s="10"/>
      <c r="D133" s="54" t="s">
        <v>438</v>
      </c>
      <c r="E133" s="55" t="s">
        <v>439</v>
      </c>
      <c r="F133" s="21" t="s">
        <v>824</v>
      </c>
      <c r="G133" s="54">
        <v>21</v>
      </c>
      <c r="H133" s="39">
        <v>19</v>
      </c>
      <c r="I133" s="40"/>
      <c r="J133" s="41">
        <f t="shared" si="3"/>
        <v>0</v>
      </c>
      <c r="K133" s="42"/>
      <c r="L133" s="41">
        <f t="shared" si="4"/>
        <v>0</v>
      </c>
      <c r="M133" s="76">
        <f t="shared" si="5"/>
        <v>0</v>
      </c>
      <c r="N133" s="3"/>
      <c r="O133" s="20"/>
      <c r="P133" s="3"/>
      <c r="Q133" s="20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s="14" customFormat="1" ht="15" customHeight="1">
      <c r="A134" s="1"/>
      <c r="B134" s="1"/>
      <c r="C134" s="10"/>
      <c r="D134" s="48" t="s">
        <v>748</v>
      </c>
      <c r="E134" s="55" t="s">
        <v>749</v>
      </c>
      <c r="F134" s="21" t="s">
        <v>830</v>
      </c>
      <c r="G134" s="54">
        <v>47</v>
      </c>
      <c r="H134" s="39">
        <v>29</v>
      </c>
      <c r="I134" s="40">
        <v>2</v>
      </c>
      <c r="J134" s="41">
        <f t="shared" si="3"/>
        <v>4.2553191489361701E-2</v>
      </c>
      <c r="K134" s="42"/>
      <c r="L134" s="41">
        <f t="shared" si="4"/>
        <v>0</v>
      </c>
      <c r="M134" s="76">
        <f t="shared" si="5"/>
        <v>4.2553191489361701E-2</v>
      </c>
      <c r="N134" s="3"/>
      <c r="O134" s="20"/>
      <c r="P134" s="3"/>
      <c r="Q134" s="20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s="14" customFormat="1" ht="15" customHeight="1">
      <c r="A135" s="1"/>
      <c r="B135" s="1"/>
      <c r="C135" s="10"/>
      <c r="D135" s="54" t="s">
        <v>430</v>
      </c>
      <c r="E135" s="55" t="s">
        <v>431</v>
      </c>
      <c r="F135" s="21" t="s">
        <v>105</v>
      </c>
      <c r="G135" s="54">
        <v>11</v>
      </c>
      <c r="H135" s="39">
        <v>8</v>
      </c>
      <c r="I135" s="40">
        <v>1</v>
      </c>
      <c r="J135" s="41">
        <f t="shared" si="3"/>
        <v>9.0909090909090912E-2</v>
      </c>
      <c r="K135" s="42"/>
      <c r="L135" s="41">
        <f t="shared" si="4"/>
        <v>0</v>
      </c>
      <c r="M135" s="76">
        <f t="shared" si="5"/>
        <v>9.0909090909090912E-2</v>
      </c>
      <c r="N135" s="3"/>
      <c r="O135" s="20"/>
      <c r="P135" s="3"/>
      <c r="Q135" s="20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s="14" customFormat="1" ht="15" customHeight="1">
      <c r="A136" s="1"/>
      <c r="B136" s="1"/>
      <c r="C136" s="10"/>
      <c r="D136" s="48" t="s">
        <v>420</v>
      </c>
      <c r="E136" s="44" t="s">
        <v>421</v>
      </c>
      <c r="F136" s="22" t="s">
        <v>105</v>
      </c>
      <c r="G136" s="45">
        <v>67</v>
      </c>
      <c r="H136" s="46">
        <v>47</v>
      </c>
      <c r="I136" s="40">
        <v>2</v>
      </c>
      <c r="J136" s="41">
        <f t="shared" si="3"/>
        <v>2.9850746268656716E-2</v>
      </c>
      <c r="K136" s="42"/>
      <c r="L136" s="41">
        <f t="shared" si="4"/>
        <v>0</v>
      </c>
      <c r="M136" s="76">
        <f t="shared" si="5"/>
        <v>2.9850746268656716E-2</v>
      </c>
      <c r="N136" s="3"/>
      <c r="O136" s="20"/>
      <c r="P136" s="3"/>
      <c r="Q136" s="20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s="14" customFormat="1" ht="15" customHeight="1">
      <c r="A137" s="1"/>
      <c r="B137" s="1"/>
      <c r="C137" s="10"/>
      <c r="D137" s="67" t="s">
        <v>959</v>
      </c>
      <c r="E137" s="69" t="s">
        <v>960</v>
      </c>
      <c r="F137" s="21"/>
      <c r="G137" s="45">
        <v>4</v>
      </c>
      <c r="H137" s="46">
        <v>2</v>
      </c>
      <c r="I137" s="40"/>
      <c r="J137" s="41">
        <f t="shared" ref="J137:J200" si="6">I137/G137</f>
        <v>0</v>
      </c>
      <c r="K137" s="40"/>
      <c r="L137" s="41">
        <f t="shared" ref="L137:L200" si="7">K137/G137</f>
        <v>0</v>
      </c>
      <c r="M137" s="76">
        <f t="shared" ref="M137:M200" si="8">(I137+K137)/G137</f>
        <v>0</v>
      </c>
      <c r="N137" s="3"/>
      <c r="O137" s="20"/>
      <c r="P137" s="3"/>
      <c r="Q137" s="20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s="14" customFormat="1" ht="15" customHeight="1">
      <c r="A138" s="1"/>
      <c r="B138" s="1"/>
      <c r="C138" s="10"/>
      <c r="D138" s="54" t="s">
        <v>846</v>
      </c>
      <c r="E138" s="44" t="s">
        <v>847</v>
      </c>
      <c r="F138" s="22"/>
      <c r="G138" s="54">
        <v>8</v>
      </c>
      <c r="H138" s="39">
        <v>5</v>
      </c>
      <c r="I138" s="40"/>
      <c r="J138" s="41">
        <f t="shared" si="6"/>
        <v>0</v>
      </c>
      <c r="K138" s="42"/>
      <c r="L138" s="41">
        <f t="shared" si="7"/>
        <v>0</v>
      </c>
      <c r="M138" s="76">
        <f t="shared" si="8"/>
        <v>0</v>
      </c>
      <c r="N138" s="3"/>
      <c r="O138" s="20"/>
      <c r="P138" s="3"/>
      <c r="Q138" s="20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s="14" customFormat="1" ht="15" customHeight="1">
      <c r="A139" s="1"/>
      <c r="B139" s="1"/>
      <c r="C139" s="10"/>
      <c r="D139" s="54" t="s">
        <v>217</v>
      </c>
      <c r="E139" s="55" t="s">
        <v>218</v>
      </c>
      <c r="F139" s="21" t="s">
        <v>813</v>
      </c>
      <c r="G139" s="54">
        <v>54</v>
      </c>
      <c r="H139" s="39">
        <v>22</v>
      </c>
      <c r="I139" s="40">
        <v>8</v>
      </c>
      <c r="J139" s="41">
        <f t="shared" si="6"/>
        <v>0.14814814814814814</v>
      </c>
      <c r="K139" s="42"/>
      <c r="L139" s="41">
        <f t="shared" si="7"/>
        <v>0</v>
      </c>
      <c r="M139" s="76">
        <f t="shared" si="8"/>
        <v>0.14814814814814814</v>
      </c>
      <c r="N139" s="3"/>
      <c r="O139" s="20"/>
      <c r="P139" s="3"/>
      <c r="Q139" s="20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s="14" customFormat="1" ht="15" customHeight="1">
      <c r="A140" s="1"/>
      <c r="B140" s="1"/>
      <c r="C140" s="10"/>
      <c r="D140" s="67" t="s">
        <v>615</v>
      </c>
      <c r="E140" s="69" t="s">
        <v>616</v>
      </c>
      <c r="F140" s="21"/>
      <c r="G140" s="45">
        <v>1</v>
      </c>
      <c r="H140" s="46">
        <v>1</v>
      </c>
      <c r="I140" s="40"/>
      <c r="J140" s="41">
        <f t="shared" si="6"/>
        <v>0</v>
      </c>
      <c r="K140" s="40"/>
      <c r="L140" s="41">
        <f t="shared" si="7"/>
        <v>0</v>
      </c>
      <c r="M140" s="76">
        <f t="shared" si="8"/>
        <v>0</v>
      </c>
      <c r="N140" s="3"/>
      <c r="O140" s="20"/>
      <c r="P140" s="3"/>
      <c r="Q140" s="20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s="14" customFormat="1" ht="15" customHeight="1">
      <c r="A141" s="1"/>
      <c r="B141" s="1"/>
      <c r="C141" s="10"/>
      <c r="D141" s="54" t="s">
        <v>490</v>
      </c>
      <c r="E141" s="55" t="s">
        <v>491</v>
      </c>
      <c r="F141" s="21" t="s">
        <v>832</v>
      </c>
      <c r="G141" s="54">
        <v>29</v>
      </c>
      <c r="H141" s="39">
        <v>24</v>
      </c>
      <c r="I141" s="40"/>
      <c r="J141" s="41">
        <f t="shared" si="6"/>
        <v>0</v>
      </c>
      <c r="K141" s="42"/>
      <c r="L141" s="41">
        <f t="shared" si="7"/>
        <v>0</v>
      </c>
      <c r="M141" s="76">
        <f t="shared" si="8"/>
        <v>0</v>
      </c>
      <c r="N141" s="3"/>
      <c r="O141" s="20"/>
      <c r="P141" s="3"/>
      <c r="Q141" s="20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s="14" customFormat="1" ht="15" customHeight="1">
      <c r="A142" s="1"/>
      <c r="B142" s="1"/>
      <c r="C142" s="10"/>
      <c r="D142" s="54" t="s">
        <v>691</v>
      </c>
      <c r="E142" s="55" t="s">
        <v>692</v>
      </c>
      <c r="F142" s="21" t="s">
        <v>45</v>
      </c>
      <c r="G142" s="54">
        <v>34</v>
      </c>
      <c r="H142" s="39">
        <v>25</v>
      </c>
      <c r="I142" s="40">
        <v>1</v>
      </c>
      <c r="J142" s="41">
        <f t="shared" si="6"/>
        <v>2.9411764705882353E-2</v>
      </c>
      <c r="K142" s="42"/>
      <c r="L142" s="41">
        <f t="shared" si="7"/>
        <v>0</v>
      </c>
      <c r="M142" s="76">
        <f t="shared" si="8"/>
        <v>2.9411764705882353E-2</v>
      </c>
      <c r="N142" s="3"/>
      <c r="O142" s="20"/>
      <c r="P142" s="3"/>
      <c r="Q142" s="20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s="14" customFormat="1" ht="15" customHeight="1">
      <c r="A143" s="1"/>
      <c r="B143" s="1"/>
      <c r="C143" s="10"/>
      <c r="D143" s="54" t="s">
        <v>673</v>
      </c>
      <c r="E143" s="55" t="s">
        <v>674</v>
      </c>
      <c r="F143" s="21" t="s">
        <v>74</v>
      </c>
      <c r="G143" s="54">
        <v>2</v>
      </c>
      <c r="H143" s="39">
        <v>1</v>
      </c>
      <c r="I143" s="40"/>
      <c r="J143" s="41">
        <f t="shared" si="6"/>
        <v>0</v>
      </c>
      <c r="K143" s="42"/>
      <c r="L143" s="41">
        <f t="shared" si="7"/>
        <v>0</v>
      </c>
      <c r="M143" s="76">
        <f t="shared" si="8"/>
        <v>0</v>
      </c>
      <c r="N143" s="3"/>
      <c r="O143" s="20"/>
      <c r="P143" s="3"/>
      <c r="Q143" s="20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s="14" customFormat="1" ht="15" customHeight="1">
      <c r="A144" s="1"/>
      <c r="B144" s="1"/>
      <c r="C144" s="10"/>
      <c r="D144" s="48" t="s">
        <v>170</v>
      </c>
      <c r="E144" s="55" t="s">
        <v>171</v>
      </c>
      <c r="F144" s="21" t="s">
        <v>165</v>
      </c>
      <c r="G144" s="54">
        <v>8</v>
      </c>
      <c r="H144" s="39">
        <v>7</v>
      </c>
      <c r="I144" s="40"/>
      <c r="J144" s="41">
        <f t="shared" si="6"/>
        <v>0</v>
      </c>
      <c r="K144" s="42"/>
      <c r="L144" s="41">
        <f t="shared" si="7"/>
        <v>0</v>
      </c>
      <c r="M144" s="76">
        <f t="shared" si="8"/>
        <v>0</v>
      </c>
      <c r="N144" s="3"/>
      <c r="O144" s="20"/>
      <c r="P144" s="3"/>
      <c r="Q144" s="20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s="14" customFormat="1" ht="15" customHeight="1">
      <c r="A145" s="1"/>
      <c r="B145" s="1"/>
      <c r="C145" s="10"/>
      <c r="D145" s="54" t="s">
        <v>346</v>
      </c>
      <c r="E145" s="55" t="s">
        <v>347</v>
      </c>
      <c r="F145" s="21" t="s">
        <v>812</v>
      </c>
      <c r="G145" s="54">
        <v>24</v>
      </c>
      <c r="H145" s="39">
        <v>16</v>
      </c>
      <c r="I145" s="40"/>
      <c r="J145" s="41">
        <f t="shared" si="6"/>
        <v>0</v>
      </c>
      <c r="K145" s="42"/>
      <c r="L145" s="41">
        <f t="shared" si="7"/>
        <v>0</v>
      </c>
      <c r="M145" s="76">
        <f t="shared" si="8"/>
        <v>0</v>
      </c>
      <c r="N145" s="3"/>
      <c r="O145" s="20"/>
      <c r="P145" s="3"/>
      <c r="Q145" s="20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s="14" customFormat="1" ht="15" customHeight="1">
      <c r="A146" s="1"/>
      <c r="B146" s="1"/>
      <c r="C146" s="10"/>
      <c r="D146" s="67" t="s">
        <v>961</v>
      </c>
      <c r="E146" s="69" t="s">
        <v>962</v>
      </c>
      <c r="F146" s="21"/>
      <c r="G146" s="45">
        <v>5</v>
      </c>
      <c r="H146" s="46">
        <v>4</v>
      </c>
      <c r="I146" s="40"/>
      <c r="J146" s="41">
        <f t="shared" si="6"/>
        <v>0</v>
      </c>
      <c r="K146" s="40"/>
      <c r="L146" s="41">
        <f t="shared" si="7"/>
        <v>0</v>
      </c>
      <c r="M146" s="76">
        <f t="shared" si="8"/>
        <v>0</v>
      </c>
      <c r="N146" s="3"/>
      <c r="O146" s="20"/>
      <c r="P146" s="3"/>
      <c r="Q146" s="20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s="14" customFormat="1" ht="15" customHeight="1">
      <c r="A147" s="1"/>
      <c r="B147" s="1"/>
      <c r="C147" s="10"/>
      <c r="D147" s="54" t="s">
        <v>206</v>
      </c>
      <c r="E147" s="55" t="s">
        <v>207</v>
      </c>
      <c r="F147" s="21" t="s">
        <v>199</v>
      </c>
      <c r="G147" s="54">
        <v>47</v>
      </c>
      <c r="H147" s="39">
        <v>35</v>
      </c>
      <c r="I147" s="40">
        <v>3</v>
      </c>
      <c r="J147" s="41">
        <f t="shared" si="6"/>
        <v>6.3829787234042548E-2</v>
      </c>
      <c r="K147" s="42"/>
      <c r="L147" s="41">
        <f t="shared" si="7"/>
        <v>0</v>
      </c>
      <c r="M147" s="76">
        <f t="shared" si="8"/>
        <v>6.3829787234042548E-2</v>
      </c>
      <c r="N147" s="3"/>
      <c r="O147" s="20"/>
      <c r="P147" s="3"/>
      <c r="Q147" s="20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s="14" customFormat="1" ht="15" customHeight="1">
      <c r="A148" s="1"/>
      <c r="B148" s="1"/>
      <c r="C148" s="10"/>
      <c r="D148" s="67" t="s">
        <v>963</v>
      </c>
      <c r="E148" s="55"/>
      <c r="F148" s="21"/>
      <c r="G148" s="45">
        <v>1</v>
      </c>
      <c r="H148" s="46">
        <v>1</v>
      </c>
      <c r="I148" s="40"/>
      <c r="J148" s="41">
        <f t="shared" si="6"/>
        <v>0</v>
      </c>
      <c r="K148" s="40"/>
      <c r="L148" s="41">
        <f t="shared" si="7"/>
        <v>0</v>
      </c>
      <c r="M148" s="76">
        <f t="shared" si="8"/>
        <v>0</v>
      </c>
      <c r="N148" s="3"/>
      <c r="O148" s="20"/>
      <c r="P148" s="3"/>
      <c r="Q148" s="20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s="14" customFormat="1" ht="15" customHeight="1">
      <c r="A149" s="1"/>
      <c r="B149" s="1"/>
      <c r="C149" s="10"/>
      <c r="D149" s="54" t="s">
        <v>268</v>
      </c>
      <c r="E149" s="55" t="s">
        <v>269</v>
      </c>
      <c r="F149" s="21" t="s">
        <v>812</v>
      </c>
      <c r="G149" s="54">
        <v>28</v>
      </c>
      <c r="H149" s="39">
        <v>13</v>
      </c>
      <c r="I149" s="40">
        <v>3</v>
      </c>
      <c r="J149" s="41">
        <f t="shared" si="6"/>
        <v>0.10714285714285714</v>
      </c>
      <c r="K149" s="42"/>
      <c r="L149" s="41">
        <f t="shared" si="7"/>
        <v>0</v>
      </c>
      <c r="M149" s="76">
        <f t="shared" si="8"/>
        <v>0.10714285714285714</v>
      </c>
      <c r="N149" s="3"/>
      <c r="O149" s="20"/>
      <c r="P149" s="3"/>
      <c r="Q149" s="20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s="14" customFormat="1" ht="15" customHeight="1">
      <c r="A150" s="1"/>
      <c r="B150" s="1"/>
      <c r="C150" s="10"/>
      <c r="D150" s="67" t="s">
        <v>964</v>
      </c>
      <c r="E150" s="69" t="s">
        <v>965</v>
      </c>
      <c r="F150" s="21"/>
      <c r="G150" s="45">
        <v>12</v>
      </c>
      <c r="H150" s="46">
        <v>8</v>
      </c>
      <c r="I150" s="40"/>
      <c r="J150" s="41">
        <f t="shared" si="6"/>
        <v>0</v>
      </c>
      <c r="K150" s="40"/>
      <c r="L150" s="41">
        <f t="shared" si="7"/>
        <v>0</v>
      </c>
      <c r="M150" s="76">
        <f t="shared" si="8"/>
        <v>0</v>
      </c>
      <c r="N150" s="3"/>
      <c r="O150" s="20"/>
      <c r="P150" s="3"/>
      <c r="Q150" s="20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s="14" customFormat="1" ht="15" customHeight="1">
      <c r="A151" s="1"/>
      <c r="B151" s="1"/>
      <c r="C151" s="10"/>
      <c r="D151" s="54" t="s">
        <v>476</v>
      </c>
      <c r="E151" s="55" t="s">
        <v>477</v>
      </c>
      <c r="F151" s="21" t="s">
        <v>813</v>
      </c>
      <c r="G151" s="54">
        <v>91</v>
      </c>
      <c r="H151" s="39">
        <v>46</v>
      </c>
      <c r="I151" s="40">
        <v>7</v>
      </c>
      <c r="J151" s="41">
        <f t="shared" si="6"/>
        <v>7.6923076923076927E-2</v>
      </c>
      <c r="K151" s="42"/>
      <c r="L151" s="41">
        <f t="shared" si="7"/>
        <v>0</v>
      </c>
      <c r="M151" s="76">
        <f t="shared" si="8"/>
        <v>7.6923076923076927E-2</v>
      </c>
      <c r="N151" s="3"/>
      <c r="O151" s="20"/>
      <c r="P151" s="3"/>
      <c r="Q151" s="20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s="14" customFormat="1" ht="15" customHeight="1">
      <c r="A152" s="1"/>
      <c r="B152" s="1"/>
      <c r="C152" s="10"/>
      <c r="D152" s="54" t="s">
        <v>579</v>
      </c>
      <c r="E152" s="55" t="s">
        <v>580</v>
      </c>
      <c r="F152" s="21" t="s">
        <v>848</v>
      </c>
      <c r="G152" s="54">
        <v>44</v>
      </c>
      <c r="H152" s="39">
        <v>28</v>
      </c>
      <c r="I152" s="40">
        <v>7</v>
      </c>
      <c r="J152" s="41">
        <f t="shared" si="6"/>
        <v>0.15909090909090909</v>
      </c>
      <c r="K152" s="42"/>
      <c r="L152" s="41">
        <f t="shared" si="7"/>
        <v>0</v>
      </c>
      <c r="M152" s="76">
        <f t="shared" si="8"/>
        <v>0.15909090909090909</v>
      </c>
      <c r="N152" s="3"/>
      <c r="O152" s="20"/>
      <c r="P152" s="3"/>
      <c r="Q152" s="20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s="14" customFormat="1" ht="15" customHeight="1">
      <c r="A153" s="1"/>
      <c r="B153" s="1"/>
      <c r="C153" s="10"/>
      <c r="D153" s="54" t="s">
        <v>383</v>
      </c>
      <c r="E153" s="55" t="s">
        <v>384</v>
      </c>
      <c r="F153" s="21" t="s">
        <v>812</v>
      </c>
      <c r="G153" s="54">
        <v>40</v>
      </c>
      <c r="H153" s="39">
        <v>17</v>
      </c>
      <c r="I153" s="40">
        <v>2</v>
      </c>
      <c r="J153" s="41">
        <f t="shared" si="6"/>
        <v>0.05</v>
      </c>
      <c r="K153" s="42"/>
      <c r="L153" s="41">
        <f t="shared" si="7"/>
        <v>0</v>
      </c>
      <c r="M153" s="76">
        <f t="shared" si="8"/>
        <v>0.05</v>
      </c>
      <c r="N153" s="3"/>
      <c r="O153" s="20"/>
      <c r="P153" s="3"/>
      <c r="Q153" s="20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s="14" customFormat="1" ht="15" customHeight="1">
      <c r="A154" s="1"/>
      <c r="B154" s="1"/>
      <c r="C154" s="10"/>
      <c r="D154" s="70" t="s">
        <v>186</v>
      </c>
      <c r="E154" s="59" t="s">
        <v>187</v>
      </c>
      <c r="F154" s="60" t="s">
        <v>143</v>
      </c>
      <c r="G154" s="54">
        <v>38</v>
      </c>
      <c r="H154" s="39">
        <v>31</v>
      </c>
      <c r="I154" s="40">
        <v>1</v>
      </c>
      <c r="J154" s="41">
        <f t="shared" si="6"/>
        <v>2.6315789473684209E-2</v>
      </c>
      <c r="K154" s="42"/>
      <c r="L154" s="41">
        <f t="shared" si="7"/>
        <v>0</v>
      </c>
      <c r="M154" s="76">
        <f t="shared" si="8"/>
        <v>2.6315789473684209E-2</v>
      </c>
      <c r="N154" s="3"/>
      <c r="O154" s="20"/>
      <c r="P154" s="3"/>
      <c r="Q154" s="20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s="14" customFormat="1" ht="15" customHeight="1">
      <c r="A155" s="1"/>
      <c r="B155" s="1"/>
      <c r="C155" s="10"/>
      <c r="D155" s="54" t="s">
        <v>591</v>
      </c>
      <c r="E155" s="55" t="s">
        <v>592</v>
      </c>
      <c r="F155" s="21" t="s">
        <v>817</v>
      </c>
      <c r="G155" s="54">
        <v>49</v>
      </c>
      <c r="H155" s="39">
        <v>36</v>
      </c>
      <c r="I155" s="40">
        <v>5</v>
      </c>
      <c r="J155" s="41">
        <f t="shared" si="6"/>
        <v>0.10204081632653061</v>
      </c>
      <c r="K155" s="42"/>
      <c r="L155" s="41">
        <f t="shared" si="7"/>
        <v>0</v>
      </c>
      <c r="M155" s="76">
        <f t="shared" si="8"/>
        <v>0.10204081632653061</v>
      </c>
      <c r="N155" s="3"/>
      <c r="O155" s="20"/>
      <c r="P155" s="3"/>
      <c r="Q155" s="20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" customHeight="1">
      <c r="D156" s="54" t="s">
        <v>184</v>
      </c>
      <c r="E156" s="55" t="s">
        <v>185</v>
      </c>
      <c r="F156" s="21" t="s">
        <v>140</v>
      </c>
      <c r="G156" s="54">
        <v>16</v>
      </c>
      <c r="H156" s="39">
        <v>13</v>
      </c>
      <c r="I156" s="40"/>
      <c r="J156" s="41">
        <f t="shared" si="6"/>
        <v>0</v>
      </c>
      <c r="K156" s="42"/>
      <c r="L156" s="41">
        <f t="shared" si="7"/>
        <v>0</v>
      </c>
      <c r="M156" s="76">
        <f t="shared" si="8"/>
        <v>0</v>
      </c>
      <c r="N156" s="3"/>
      <c r="O156" s="20"/>
      <c r="P156" s="3"/>
      <c r="Q156" s="20"/>
    </row>
    <row r="157" spans="1:28" ht="15" customHeight="1">
      <c r="D157" s="54" t="s">
        <v>47</v>
      </c>
      <c r="E157" s="55" t="s">
        <v>48</v>
      </c>
      <c r="F157" s="21" t="s">
        <v>29</v>
      </c>
      <c r="G157" s="54">
        <v>4</v>
      </c>
      <c r="H157" s="39">
        <v>4</v>
      </c>
      <c r="I157" s="40"/>
      <c r="J157" s="41">
        <f t="shared" si="6"/>
        <v>0</v>
      </c>
      <c r="K157" s="42"/>
      <c r="L157" s="41">
        <f t="shared" si="7"/>
        <v>0</v>
      </c>
      <c r="M157" s="76">
        <f t="shared" si="8"/>
        <v>0</v>
      </c>
      <c r="N157" s="3"/>
      <c r="O157" s="20"/>
      <c r="P157" s="3"/>
      <c r="Q157" s="20"/>
    </row>
    <row r="158" spans="1:28" ht="15" customHeight="1">
      <c r="D158" s="67" t="s">
        <v>970</v>
      </c>
      <c r="E158" s="69" t="s">
        <v>971</v>
      </c>
      <c r="F158" s="21"/>
      <c r="G158" s="45">
        <v>23</v>
      </c>
      <c r="H158" s="46">
        <v>20</v>
      </c>
      <c r="I158" s="40"/>
      <c r="J158" s="41">
        <f t="shared" si="6"/>
        <v>0</v>
      </c>
      <c r="K158" s="40"/>
      <c r="L158" s="41">
        <f t="shared" si="7"/>
        <v>0</v>
      </c>
      <c r="M158" s="76">
        <f t="shared" si="8"/>
        <v>0</v>
      </c>
      <c r="N158" s="3"/>
      <c r="O158" s="20"/>
      <c r="P158" s="3"/>
      <c r="Q158" s="20"/>
    </row>
    <row r="159" spans="1:28" s="14" customFormat="1" ht="15" customHeight="1">
      <c r="A159" s="1"/>
      <c r="B159" s="1"/>
      <c r="C159" s="10"/>
      <c r="D159" s="54" t="s">
        <v>709</v>
      </c>
      <c r="E159" s="55" t="s">
        <v>710</v>
      </c>
      <c r="F159" s="21" t="s">
        <v>841</v>
      </c>
      <c r="G159" s="54">
        <v>20</v>
      </c>
      <c r="H159" s="39">
        <v>14</v>
      </c>
      <c r="I159" s="40"/>
      <c r="J159" s="41">
        <f t="shared" si="6"/>
        <v>0</v>
      </c>
      <c r="K159" s="42"/>
      <c r="L159" s="41">
        <f t="shared" si="7"/>
        <v>0</v>
      </c>
      <c r="M159" s="76">
        <f t="shared" si="8"/>
        <v>0</v>
      </c>
      <c r="N159" s="3"/>
      <c r="O159" s="20"/>
      <c r="P159" s="3"/>
      <c r="Q159" s="20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s="14" customFormat="1" ht="15" customHeight="1">
      <c r="A160" s="1"/>
      <c r="B160" s="1"/>
      <c r="C160" s="10"/>
      <c r="D160" s="54" t="s">
        <v>94</v>
      </c>
      <c r="E160" s="55" t="s">
        <v>95</v>
      </c>
      <c r="F160" s="21" t="s">
        <v>21</v>
      </c>
      <c r="G160" s="54">
        <v>63</v>
      </c>
      <c r="H160" s="39">
        <v>45</v>
      </c>
      <c r="I160" s="40">
        <v>6</v>
      </c>
      <c r="J160" s="41">
        <f t="shared" si="6"/>
        <v>9.5238095238095233E-2</v>
      </c>
      <c r="K160" s="42"/>
      <c r="L160" s="41">
        <f t="shared" si="7"/>
        <v>0</v>
      </c>
      <c r="M160" s="76">
        <f t="shared" si="8"/>
        <v>9.5238095238095233E-2</v>
      </c>
      <c r="N160" s="3"/>
      <c r="O160" s="20"/>
      <c r="P160" s="3"/>
      <c r="Q160" s="20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s="14" customFormat="1" ht="15" customHeight="1">
      <c r="A161" s="1"/>
      <c r="B161" s="1"/>
      <c r="C161" s="10"/>
      <c r="D161" s="54" t="s">
        <v>851</v>
      </c>
      <c r="E161" s="55" t="s">
        <v>852</v>
      </c>
      <c r="F161" s="21" t="s">
        <v>812</v>
      </c>
      <c r="G161" s="54">
        <v>4</v>
      </c>
      <c r="H161" s="39">
        <v>3</v>
      </c>
      <c r="I161" s="40"/>
      <c r="J161" s="41">
        <f t="shared" si="6"/>
        <v>0</v>
      </c>
      <c r="K161" s="42"/>
      <c r="L161" s="41">
        <f t="shared" si="7"/>
        <v>0</v>
      </c>
      <c r="M161" s="76">
        <f t="shared" si="8"/>
        <v>0</v>
      </c>
      <c r="N161" s="3"/>
      <c r="O161" s="20"/>
      <c r="P161" s="3"/>
      <c r="Q161" s="20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14" customFormat="1" ht="15" customHeight="1">
      <c r="A162" s="1"/>
      <c r="B162" s="1"/>
      <c r="C162" s="10"/>
      <c r="D162" s="54" t="s">
        <v>275</v>
      </c>
      <c r="E162" s="55" t="s">
        <v>276</v>
      </c>
      <c r="F162" s="21" t="s">
        <v>29</v>
      </c>
      <c r="G162" s="54">
        <v>13</v>
      </c>
      <c r="H162" s="39">
        <v>5</v>
      </c>
      <c r="I162" s="40">
        <v>1</v>
      </c>
      <c r="J162" s="41">
        <f t="shared" si="6"/>
        <v>7.6923076923076927E-2</v>
      </c>
      <c r="K162" s="42"/>
      <c r="L162" s="41">
        <f t="shared" si="7"/>
        <v>0</v>
      </c>
      <c r="M162" s="76">
        <f t="shared" si="8"/>
        <v>7.6923076923076927E-2</v>
      </c>
      <c r="N162" s="3"/>
      <c r="O162" s="20"/>
      <c r="P162" s="3"/>
      <c r="Q162" s="20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s="14" customFormat="1" ht="15" customHeight="1">
      <c r="A163" s="2"/>
      <c r="B163" s="1"/>
      <c r="C163" s="10"/>
      <c r="D163" s="67" t="s">
        <v>972</v>
      </c>
      <c r="E163" s="69" t="s">
        <v>973</v>
      </c>
      <c r="F163" s="21"/>
      <c r="G163" s="45">
        <v>2</v>
      </c>
      <c r="H163" s="46">
        <v>2</v>
      </c>
      <c r="I163" s="40"/>
      <c r="J163" s="41">
        <f t="shared" si="6"/>
        <v>0</v>
      </c>
      <c r="K163" s="40"/>
      <c r="L163" s="41">
        <f t="shared" si="7"/>
        <v>0</v>
      </c>
      <c r="M163" s="76">
        <f t="shared" si="8"/>
        <v>0</v>
      </c>
      <c r="N163" s="3"/>
      <c r="O163" s="20"/>
      <c r="P163" s="3"/>
      <c r="Q163" s="20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s="14" customFormat="1" ht="15" customHeight="1">
      <c r="A164" s="1"/>
      <c r="B164" s="1"/>
      <c r="C164" s="10"/>
      <c r="D164" s="67" t="s">
        <v>974</v>
      </c>
      <c r="E164" s="69" t="s">
        <v>975</v>
      </c>
      <c r="F164" s="21"/>
      <c r="G164" s="45">
        <v>3</v>
      </c>
      <c r="H164" s="46">
        <v>2</v>
      </c>
      <c r="I164" s="40"/>
      <c r="J164" s="41">
        <f t="shared" si="6"/>
        <v>0</v>
      </c>
      <c r="K164" s="40"/>
      <c r="L164" s="41">
        <f t="shared" si="7"/>
        <v>0</v>
      </c>
      <c r="M164" s="76">
        <f t="shared" si="8"/>
        <v>0</v>
      </c>
      <c r="N164" s="3"/>
      <c r="O164" s="20"/>
      <c r="P164" s="3"/>
      <c r="Q164" s="20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" customHeight="1">
      <c r="D165" s="54" t="s">
        <v>50</v>
      </c>
      <c r="E165" s="55" t="s">
        <v>51</v>
      </c>
      <c r="F165" s="21"/>
      <c r="G165" s="54">
        <v>2</v>
      </c>
      <c r="H165" s="39">
        <v>2</v>
      </c>
      <c r="I165" s="40"/>
      <c r="J165" s="41">
        <f t="shared" si="6"/>
        <v>0</v>
      </c>
      <c r="K165" s="56"/>
      <c r="L165" s="41">
        <f t="shared" si="7"/>
        <v>0</v>
      </c>
      <c r="M165" s="76">
        <f t="shared" si="8"/>
        <v>0</v>
      </c>
      <c r="N165" s="3"/>
      <c r="O165" s="20"/>
      <c r="P165" s="3"/>
      <c r="Q165" s="20"/>
    </row>
    <row r="166" spans="1:28" ht="15" customHeight="1">
      <c r="D166" s="54" t="s">
        <v>755</v>
      </c>
      <c r="E166" s="55" t="s">
        <v>756</v>
      </c>
      <c r="F166" s="21" t="s">
        <v>830</v>
      </c>
      <c r="G166" s="54">
        <v>12</v>
      </c>
      <c r="H166" s="39">
        <v>9</v>
      </c>
      <c r="I166" s="40"/>
      <c r="J166" s="41">
        <f t="shared" si="6"/>
        <v>0</v>
      </c>
      <c r="K166" s="42"/>
      <c r="L166" s="41">
        <f t="shared" si="7"/>
        <v>0</v>
      </c>
      <c r="M166" s="76">
        <f t="shared" si="8"/>
        <v>0</v>
      </c>
      <c r="N166" s="3"/>
      <c r="O166" s="20"/>
      <c r="P166" s="3"/>
      <c r="Q166" s="20"/>
    </row>
    <row r="167" spans="1:28" ht="15" customHeight="1">
      <c r="D167" s="54" t="s">
        <v>679</v>
      </c>
      <c r="E167" s="44" t="s">
        <v>680</v>
      </c>
      <c r="F167" s="21" t="s">
        <v>830</v>
      </c>
      <c r="G167" s="54">
        <v>10</v>
      </c>
      <c r="H167" s="39">
        <v>8</v>
      </c>
      <c r="I167" s="40">
        <v>1</v>
      </c>
      <c r="J167" s="41">
        <f t="shared" si="6"/>
        <v>0.1</v>
      </c>
      <c r="K167" s="42"/>
      <c r="L167" s="41">
        <f t="shared" si="7"/>
        <v>0</v>
      </c>
      <c r="M167" s="76">
        <f t="shared" si="8"/>
        <v>0.1</v>
      </c>
      <c r="N167" s="3"/>
      <c r="O167" s="20"/>
      <c r="P167" s="3"/>
      <c r="Q167" s="20"/>
    </row>
    <row r="168" spans="1:28" ht="15" customHeight="1">
      <c r="D168" s="54" t="s">
        <v>236</v>
      </c>
      <c r="E168" s="44" t="s">
        <v>237</v>
      </c>
      <c r="F168" s="22" t="s">
        <v>813</v>
      </c>
      <c r="G168" s="54">
        <v>23</v>
      </c>
      <c r="H168" s="39">
        <v>15</v>
      </c>
      <c r="I168" s="40">
        <v>3</v>
      </c>
      <c r="J168" s="41">
        <f t="shared" si="6"/>
        <v>0.13043478260869565</v>
      </c>
      <c r="K168" s="42"/>
      <c r="L168" s="41">
        <f t="shared" si="7"/>
        <v>0</v>
      </c>
      <c r="M168" s="76">
        <f t="shared" si="8"/>
        <v>0.13043478260869565</v>
      </c>
      <c r="N168" s="3"/>
      <c r="O168" s="20"/>
      <c r="P168" s="3"/>
      <c r="Q168" s="20"/>
    </row>
    <row r="169" spans="1:28" ht="15" customHeight="1">
      <c r="D169" s="54" t="s">
        <v>115</v>
      </c>
      <c r="E169" s="55" t="s">
        <v>116</v>
      </c>
      <c r="F169" s="21" t="s">
        <v>29</v>
      </c>
      <c r="G169" s="54">
        <v>80</v>
      </c>
      <c r="H169" s="39">
        <v>57</v>
      </c>
      <c r="I169" s="40">
        <v>1</v>
      </c>
      <c r="J169" s="41">
        <f t="shared" si="6"/>
        <v>1.2500000000000001E-2</v>
      </c>
      <c r="K169" s="42"/>
      <c r="L169" s="41">
        <f t="shared" si="7"/>
        <v>0</v>
      </c>
      <c r="M169" s="76">
        <f t="shared" si="8"/>
        <v>1.2500000000000001E-2</v>
      </c>
      <c r="N169" s="3"/>
      <c r="O169" s="20"/>
      <c r="P169" s="3"/>
      <c r="Q169" s="20"/>
    </row>
    <row r="170" spans="1:28" ht="15" customHeight="1">
      <c r="D170" s="54" t="s">
        <v>87</v>
      </c>
      <c r="E170" s="55" t="s">
        <v>88</v>
      </c>
      <c r="F170" s="21" t="s">
        <v>812</v>
      </c>
      <c r="G170" s="54">
        <v>32</v>
      </c>
      <c r="H170" s="39">
        <v>24</v>
      </c>
      <c r="I170" s="40"/>
      <c r="J170" s="41">
        <f t="shared" si="6"/>
        <v>0</v>
      </c>
      <c r="K170" s="42"/>
      <c r="L170" s="41">
        <f t="shared" si="7"/>
        <v>0</v>
      </c>
      <c r="M170" s="76">
        <f t="shared" si="8"/>
        <v>0</v>
      </c>
      <c r="N170" s="3"/>
      <c r="O170" s="20"/>
      <c r="P170" s="3"/>
      <c r="Q170" s="20"/>
    </row>
    <row r="171" spans="1:28" ht="15" customHeight="1">
      <c r="D171" s="54" t="s">
        <v>601</v>
      </c>
      <c r="E171" s="44" t="s">
        <v>602</v>
      </c>
      <c r="F171" s="22" t="s">
        <v>830</v>
      </c>
      <c r="G171" s="54">
        <v>16</v>
      </c>
      <c r="H171" s="39">
        <v>13</v>
      </c>
      <c r="I171" s="40"/>
      <c r="J171" s="41">
        <f t="shared" si="6"/>
        <v>0</v>
      </c>
      <c r="K171" s="42"/>
      <c r="L171" s="41">
        <f t="shared" si="7"/>
        <v>0</v>
      </c>
      <c r="M171" s="76">
        <f t="shared" si="8"/>
        <v>0</v>
      </c>
      <c r="N171" s="3"/>
      <c r="O171" s="20"/>
      <c r="P171" s="3"/>
      <c r="Q171" s="20"/>
    </row>
    <row r="172" spans="1:28" ht="15" customHeight="1">
      <c r="D172" s="67" t="s">
        <v>976</v>
      </c>
      <c r="E172" s="69" t="s">
        <v>977</v>
      </c>
      <c r="F172" s="21"/>
      <c r="G172" s="45">
        <v>2</v>
      </c>
      <c r="H172" s="46">
        <v>1</v>
      </c>
      <c r="I172" s="40"/>
      <c r="J172" s="41">
        <f t="shared" si="6"/>
        <v>0</v>
      </c>
      <c r="K172" s="40"/>
      <c r="L172" s="41">
        <f t="shared" si="7"/>
        <v>0</v>
      </c>
      <c r="M172" s="76">
        <f t="shared" si="8"/>
        <v>0</v>
      </c>
      <c r="N172" s="3"/>
      <c r="O172" s="20"/>
      <c r="P172" s="3"/>
      <c r="Q172" s="20"/>
    </row>
    <row r="173" spans="1:28" ht="15" customHeight="1">
      <c r="D173" s="67" t="s">
        <v>978</v>
      </c>
      <c r="E173" s="69" t="s">
        <v>979</v>
      </c>
      <c r="F173" s="21"/>
      <c r="G173" s="45">
        <v>1</v>
      </c>
      <c r="H173" s="46">
        <v>1</v>
      </c>
      <c r="I173" s="40"/>
      <c r="J173" s="41">
        <f t="shared" si="6"/>
        <v>0</v>
      </c>
      <c r="K173" s="40"/>
      <c r="L173" s="41">
        <f t="shared" si="7"/>
        <v>0</v>
      </c>
      <c r="M173" s="76">
        <f t="shared" si="8"/>
        <v>0</v>
      </c>
      <c r="N173" s="3"/>
      <c r="O173" s="20"/>
      <c r="P173" s="3"/>
      <c r="Q173" s="20"/>
    </row>
    <row r="174" spans="1:28" ht="15" customHeight="1">
      <c r="D174" s="54" t="s">
        <v>112</v>
      </c>
      <c r="E174" s="55" t="s">
        <v>113</v>
      </c>
      <c r="F174" s="21" t="s">
        <v>84</v>
      </c>
      <c r="G174" s="54">
        <v>140</v>
      </c>
      <c r="H174" s="39">
        <v>102</v>
      </c>
      <c r="I174" s="40"/>
      <c r="J174" s="41">
        <f t="shared" si="6"/>
        <v>0</v>
      </c>
      <c r="K174" s="42"/>
      <c r="L174" s="41">
        <f t="shared" si="7"/>
        <v>0</v>
      </c>
      <c r="M174" s="76">
        <f t="shared" si="8"/>
        <v>0</v>
      </c>
      <c r="N174" s="3"/>
      <c r="O174" s="20"/>
      <c r="P174" s="3"/>
      <c r="Q174" s="20"/>
    </row>
    <row r="175" spans="1:28" ht="15" customHeight="1">
      <c r="D175" s="54" t="s">
        <v>342</v>
      </c>
      <c r="E175" s="55" t="s">
        <v>343</v>
      </c>
      <c r="F175" s="21" t="s">
        <v>812</v>
      </c>
      <c r="G175" s="54">
        <v>31</v>
      </c>
      <c r="H175" s="39">
        <v>18</v>
      </c>
      <c r="I175" s="40">
        <v>5</v>
      </c>
      <c r="J175" s="41">
        <f t="shared" si="6"/>
        <v>0.16129032258064516</v>
      </c>
      <c r="K175" s="42"/>
      <c r="L175" s="41">
        <f t="shared" si="7"/>
        <v>0</v>
      </c>
      <c r="M175" s="76">
        <f t="shared" si="8"/>
        <v>0.16129032258064516</v>
      </c>
      <c r="N175" s="3"/>
      <c r="O175" s="20"/>
      <c r="P175" s="3"/>
      <c r="Q175" s="20"/>
    </row>
    <row r="176" spans="1:28" ht="15" customHeight="1">
      <c r="D176" s="54" t="s">
        <v>376</v>
      </c>
      <c r="E176" s="55" t="s">
        <v>377</v>
      </c>
      <c r="F176" s="21" t="s">
        <v>812</v>
      </c>
      <c r="G176" s="54">
        <v>20</v>
      </c>
      <c r="H176" s="39">
        <v>11</v>
      </c>
      <c r="I176" s="40"/>
      <c r="J176" s="41">
        <f t="shared" si="6"/>
        <v>0</v>
      </c>
      <c r="K176" s="42"/>
      <c r="L176" s="41">
        <f t="shared" si="7"/>
        <v>0</v>
      </c>
      <c r="M176" s="76">
        <f t="shared" si="8"/>
        <v>0</v>
      </c>
      <c r="N176" s="3"/>
      <c r="O176" s="20"/>
      <c r="P176" s="3"/>
      <c r="Q176" s="20"/>
    </row>
    <row r="177" spans="4:17" ht="15" customHeight="1">
      <c r="D177" s="54" t="s">
        <v>794</v>
      </c>
      <c r="E177" s="55" t="s">
        <v>795</v>
      </c>
      <c r="F177" s="21" t="s">
        <v>812</v>
      </c>
      <c r="G177" s="54">
        <v>6</v>
      </c>
      <c r="H177" s="39">
        <v>1</v>
      </c>
      <c r="I177" s="40"/>
      <c r="J177" s="41">
        <f t="shared" si="6"/>
        <v>0</v>
      </c>
      <c r="K177" s="42"/>
      <c r="L177" s="41">
        <f t="shared" si="7"/>
        <v>0</v>
      </c>
      <c r="M177" s="76">
        <f t="shared" si="8"/>
        <v>0</v>
      </c>
      <c r="N177" s="3"/>
      <c r="O177" s="20"/>
      <c r="P177" s="3"/>
      <c r="Q177" s="20"/>
    </row>
    <row r="178" spans="4:17" ht="15" customHeight="1">
      <c r="D178" s="54" t="s">
        <v>660</v>
      </c>
      <c r="E178" s="55" t="s">
        <v>661</v>
      </c>
      <c r="F178" s="21" t="s">
        <v>830</v>
      </c>
      <c r="G178" s="54">
        <v>154</v>
      </c>
      <c r="H178" s="39">
        <v>106</v>
      </c>
      <c r="I178" s="40">
        <v>9</v>
      </c>
      <c r="J178" s="41">
        <f t="shared" si="6"/>
        <v>5.844155844155844E-2</v>
      </c>
      <c r="K178" s="42"/>
      <c r="L178" s="41">
        <f t="shared" si="7"/>
        <v>0</v>
      </c>
      <c r="M178" s="76">
        <f t="shared" si="8"/>
        <v>5.844155844155844E-2</v>
      </c>
      <c r="N178" s="3"/>
      <c r="O178" s="20"/>
      <c r="P178" s="3"/>
      <c r="Q178" s="20"/>
    </row>
    <row r="179" spans="4:17" ht="15" customHeight="1">
      <c r="D179" s="67" t="s">
        <v>980</v>
      </c>
      <c r="E179" s="69" t="s">
        <v>981</v>
      </c>
      <c r="F179" s="21"/>
      <c r="G179" s="45">
        <v>113</v>
      </c>
      <c r="H179" s="46">
        <v>54</v>
      </c>
      <c r="I179" s="40">
        <v>11</v>
      </c>
      <c r="J179" s="41">
        <f t="shared" si="6"/>
        <v>9.7345132743362831E-2</v>
      </c>
      <c r="K179" s="40"/>
      <c r="L179" s="41">
        <f t="shared" si="7"/>
        <v>0</v>
      </c>
      <c r="M179" s="76">
        <f t="shared" si="8"/>
        <v>9.7345132743362831E-2</v>
      </c>
      <c r="N179" s="3"/>
      <c r="O179" s="20"/>
      <c r="P179" s="3"/>
      <c r="Q179" s="20"/>
    </row>
    <row r="180" spans="4:17" ht="15" customHeight="1">
      <c r="D180" s="48" t="s">
        <v>408</v>
      </c>
      <c r="E180" s="55" t="s">
        <v>409</v>
      </c>
      <c r="F180" s="21" t="s">
        <v>841</v>
      </c>
      <c r="G180" s="54">
        <v>12</v>
      </c>
      <c r="H180" s="39">
        <v>8</v>
      </c>
      <c r="I180" s="40">
        <v>1</v>
      </c>
      <c r="J180" s="41">
        <f t="shared" si="6"/>
        <v>8.3333333333333329E-2</v>
      </c>
      <c r="K180" s="42"/>
      <c r="L180" s="41">
        <f t="shared" si="7"/>
        <v>0</v>
      </c>
      <c r="M180" s="76">
        <f t="shared" si="8"/>
        <v>8.3333333333333329E-2</v>
      </c>
      <c r="N180" s="3"/>
      <c r="O180" s="20"/>
      <c r="P180" s="3"/>
      <c r="Q180" s="20"/>
    </row>
    <row r="181" spans="4:17" ht="15" customHeight="1">
      <c r="D181" s="54" t="s">
        <v>740</v>
      </c>
      <c r="E181" s="55" t="s">
        <v>741</v>
      </c>
      <c r="F181" s="21" t="s">
        <v>812</v>
      </c>
      <c r="G181" s="54">
        <v>21</v>
      </c>
      <c r="H181" s="39">
        <v>10</v>
      </c>
      <c r="I181" s="40">
        <v>1</v>
      </c>
      <c r="J181" s="41">
        <f t="shared" si="6"/>
        <v>4.7619047619047616E-2</v>
      </c>
      <c r="K181" s="42"/>
      <c r="L181" s="41">
        <f t="shared" si="7"/>
        <v>0</v>
      </c>
      <c r="M181" s="76">
        <f t="shared" si="8"/>
        <v>4.7619047619047616E-2</v>
      </c>
      <c r="N181" s="3"/>
      <c r="O181" s="20"/>
      <c r="P181" s="3"/>
      <c r="Q181" s="20"/>
    </row>
    <row r="182" spans="4:17" ht="15" customHeight="1">
      <c r="D182" s="54" t="s">
        <v>344</v>
      </c>
      <c r="E182" s="55" t="s">
        <v>345</v>
      </c>
      <c r="F182" s="21" t="s">
        <v>140</v>
      </c>
      <c r="G182" s="54">
        <v>16</v>
      </c>
      <c r="H182" s="39">
        <v>11</v>
      </c>
      <c r="I182" s="40">
        <v>2</v>
      </c>
      <c r="J182" s="41">
        <f t="shared" si="6"/>
        <v>0.125</v>
      </c>
      <c r="K182" s="42"/>
      <c r="L182" s="41">
        <f t="shared" si="7"/>
        <v>0</v>
      </c>
      <c r="M182" s="76">
        <f t="shared" si="8"/>
        <v>0.125</v>
      </c>
      <c r="N182" s="3"/>
      <c r="O182" s="20"/>
      <c r="P182" s="3"/>
      <c r="Q182" s="20"/>
    </row>
    <row r="183" spans="4:17" ht="15" customHeight="1">
      <c r="D183" s="54" t="s">
        <v>855</v>
      </c>
      <c r="E183" s="55" t="s">
        <v>856</v>
      </c>
      <c r="F183" s="21"/>
      <c r="G183" s="54">
        <v>2</v>
      </c>
      <c r="H183" s="39">
        <v>2</v>
      </c>
      <c r="I183" s="40"/>
      <c r="J183" s="41">
        <f t="shared" si="6"/>
        <v>0</v>
      </c>
      <c r="K183" s="42"/>
      <c r="L183" s="41">
        <f t="shared" si="7"/>
        <v>0</v>
      </c>
      <c r="M183" s="76">
        <f t="shared" si="8"/>
        <v>0</v>
      </c>
      <c r="N183" s="3"/>
      <c r="O183" s="20"/>
      <c r="P183" s="3"/>
      <c r="Q183" s="20"/>
    </row>
    <row r="184" spans="4:17" ht="15" customHeight="1">
      <c r="D184" s="67" t="s">
        <v>982</v>
      </c>
      <c r="E184" s="55"/>
      <c r="F184" s="21"/>
      <c r="G184" s="45">
        <v>8</v>
      </c>
      <c r="H184" s="46">
        <v>8</v>
      </c>
      <c r="I184" s="40"/>
      <c r="J184" s="41">
        <f t="shared" si="6"/>
        <v>0</v>
      </c>
      <c r="K184" s="40"/>
      <c r="L184" s="41">
        <f t="shared" si="7"/>
        <v>0</v>
      </c>
      <c r="M184" s="76">
        <f t="shared" si="8"/>
        <v>0</v>
      </c>
      <c r="N184" s="3"/>
      <c r="O184" s="20"/>
      <c r="P184" s="3"/>
      <c r="Q184" s="20"/>
    </row>
    <row r="185" spans="4:17" ht="15" customHeight="1">
      <c r="D185" s="54" t="s">
        <v>294</v>
      </c>
      <c r="E185" s="55" t="s">
        <v>295</v>
      </c>
      <c r="F185" s="21" t="s">
        <v>199</v>
      </c>
      <c r="G185" s="54">
        <v>49</v>
      </c>
      <c r="H185" s="39">
        <v>32</v>
      </c>
      <c r="I185" s="40">
        <v>4</v>
      </c>
      <c r="J185" s="41">
        <f t="shared" si="6"/>
        <v>8.1632653061224483E-2</v>
      </c>
      <c r="K185" s="42"/>
      <c r="L185" s="41">
        <f t="shared" si="7"/>
        <v>0</v>
      </c>
      <c r="M185" s="76">
        <f t="shared" si="8"/>
        <v>8.1632653061224483E-2</v>
      </c>
      <c r="N185" s="3"/>
      <c r="O185" s="20"/>
      <c r="P185" s="3"/>
      <c r="Q185" s="20"/>
    </row>
    <row r="186" spans="4:17" ht="15" customHeight="1">
      <c r="D186" s="54" t="s">
        <v>670</v>
      </c>
      <c r="E186" s="55" t="s">
        <v>671</v>
      </c>
      <c r="F186" s="21" t="s">
        <v>123</v>
      </c>
      <c r="G186" s="54">
        <v>41</v>
      </c>
      <c r="H186" s="39">
        <v>34</v>
      </c>
      <c r="I186" s="40"/>
      <c r="J186" s="41">
        <f t="shared" si="6"/>
        <v>0</v>
      </c>
      <c r="K186" s="42"/>
      <c r="L186" s="41">
        <f t="shared" si="7"/>
        <v>0</v>
      </c>
      <c r="M186" s="76">
        <f t="shared" si="8"/>
        <v>0</v>
      </c>
      <c r="N186" s="3"/>
      <c r="O186" s="20"/>
      <c r="P186" s="3"/>
      <c r="Q186" s="20"/>
    </row>
    <row r="187" spans="4:17" ht="15" customHeight="1">
      <c r="D187" s="54" t="s">
        <v>631</v>
      </c>
      <c r="E187" s="55" t="s">
        <v>632</v>
      </c>
      <c r="F187" s="21" t="s">
        <v>830</v>
      </c>
      <c r="G187" s="54">
        <v>38</v>
      </c>
      <c r="H187" s="39">
        <v>26</v>
      </c>
      <c r="I187" s="40">
        <v>3</v>
      </c>
      <c r="J187" s="41">
        <f t="shared" si="6"/>
        <v>7.8947368421052627E-2</v>
      </c>
      <c r="K187" s="56"/>
      <c r="L187" s="41">
        <f t="shared" si="7"/>
        <v>0</v>
      </c>
      <c r="M187" s="76">
        <f t="shared" si="8"/>
        <v>7.8947368421052627E-2</v>
      </c>
      <c r="N187" s="3"/>
      <c r="O187" s="20"/>
      <c r="P187" s="3"/>
      <c r="Q187" s="20"/>
    </row>
    <row r="188" spans="4:17" ht="15" customHeight="1">
      <c r="D188" s="54" t="s">
        <v>458</v>
      </c>
      <c r="E188" s="55" t="s">
        <v>459</v>
      </c>
      <c r="F188" s="21" t="s">
        <v>812</v>
      </c>
      <c r="G188" s="54">
        <v>74</v>
      </c>
      <c r="H188" s="39">
        <v>58</v>
      </c>
      <c r="I188" s="40">
        <v>2</v>
      </c>
      <c r="J188" s="41">
        <f t="shared" si="6"/>
        <v>2.7027027027027029E-2</v>
      </c>
      <c r="K188" s="56"/>
      <c r="L188" s="41">
        <f t="shared" si="7"/>
        <v>0</v>
      </c>
      <c r="M188" s="76">
        <f t="shared" si="8"/>
        <v>2.7027027027027029E-2</v>
      </c>
      <c r="N188" s="3"/>
      <c r="O188" s="20"/>
      <c r="P188" s="3"/>
      <c r="Q188" s="20"/>
    </row>
    <row r="189" spans="4:17" ht="15" customHeight="1">
      <c r="D189" s="67" t="s">
        <v>983</v>
      </c>
      <c r="E189" s="55"/>
      <c r="F189" s="21"/>
      <c r="G189" s="45">
        <v>2</v>
      </c>
      <c r="H189" s="46">
        <v>2</v>
      </c>
      <c r="I189" s="40"/>
      <c r="J189" s="41">
        <f t="shared" si="6"/>
        <v>0</v>
      </c>
      <c r="K189" s="40"/>
      <c r="L189" s="41">
        <f t="shared" si="7"/>
        <v>0</v>
      </c>
      <c r="M189" s="76">
        <f t="shared" si="8"/>
        <v>0</v>
      </c>
      <c r="N189" s="3"/>
      <c r="O189" s="20"/>
      <c r="P189" s="3"/>
      <c r="Q189" s="20"/>
    </row>
    <row r="190" spans="4:17" ht="15" customHeight="1">
      <c r="D190" s="67" t="s">
        <v>984</v>
      </c>
      <c r="E190" s="69" t="s">
        <v>985</v>
      </c>
      <c r="F190" s="21"/>
      <c r="G190" s="45">
        <v>11</v>
      </c>
      <c r="H190" s="46">
        <v>10</v>
      </c>
      <c r="I190" s="40"/>
      <c r="J190" s="41">
        <f t="shared" si="6"/>
        <v>0</v>
      </c>
      <c r="K190" s="40"/>
      <c r="L190" s="41">
        <f t="shared" si="7"/>
        <v>0</v>
      </c>
      <c r="M190" s="76">
        <f t="shared" si="8"/>
        <v>0</v>
      </c>
      <c r="N190" s="3"/>
      <c r="O190" s="20"/>
      <c r="P190" s="3"/>
      <c r="Q190" s="20"/>
    </row>
    <row r="191" spans="4:17" ht="15" customHeight="1">
      <c r="D191" s="54" t="s">
        <v>242</v>
      </c>
      <c r="E191" s="55" t="s">
        <v>243</v>
      </c>
      <c r="F191" s="21" t="s">
        <v>37</v>
      </c>
      <c r="G191" s="54">
        <v>19</v>
      </c>
      <c r="H191" s="39">
        <v>15</v>
      </c>
      <c r="I191" s="40"/>
      <c r="J191" s="41">
        <f t="shared" si="6"/>
        <v>0</v>
      </c>
      <c r="K191" s="56"/>
      <c r="L191" s="41">
        <f t="shared" si="7"/>
        <v>0</v>
      </c>
      <c r="M191" s="76">
        <f t="shared" si="8"/>
        <v>0</v>
      </c>
      <c r="N191" s="3"/>
      <c r="O191" s="20"/>
      <c r="P191" s="3"/>
      <c r="Q191" s="20"/>
    </row>
    <row r="192" spans="4:17" ht="15" customHeight="1">
      <c r="D192" s="54" t="s">
        <v>663</v>
      </c>
      <c r="E192" s="55" t="s">
        <v>664</v>
      </c>
      <c r="F192" s="21" t="s">
        <v>812</v>
      </c>
      <c r="G192" s="54">
        <v>15</v>
      </c>
      <c r="H192" s="39">
        <v>4</v>
      </c>
      <c r="I192" s="40">
        <v>1</v>
      </c>
      <c r="J192" s="41">
        <f t="shared" si="6"/>
        <v>6.6666666666666666E-2</v>
      </c>
      <c r="K192" s="56"/>
      <c r="L192" s="41">
        <f t="shared" si="7"/>
        <v>0</v>
      </c>
      <c r="M192" s="76">
        <f t="shared" si="8"/>
        <v>6.6666666666666666E-2</v>
      </c>
      <c r="N192" s="3"/>
      <c r="O192" s="20"/>
      <c r="P192" s="3"/>
      <c r="Q192" s="20"/>
    </row>
    <row r="193" spans="4:17" ht="15" customHeight="1">
      <c r="D193" s="67" t="s">
        <v>990</v>
      </c>
      <c r="E193" s="69" t="s">
        <v>991</v>
      </c>
      <c r="F193" s="21"/>
      <c r="G193" s="45">
        <v>3</v>
      </c>
      <c r="H193" s="46">
        <v>3</v>
      </c>
      <c r="I193" s="40"/>
      <c r="J193" s="41">
        <f t="shared" si="6"/>
        <v>0</v>
      </c>
      <c r="K193" s="40"/>
      <c r="L193" s="41">
        <f t="shared" si="7"/>
        <v>0</v>
      </c>
      <c r="M193" s="76">
        <f t="shared" si="8"/>
        <v>0</v>
      </c>
      <c r="N193" s="3"/>
      <c r="O193" s="20"/>
      <c r="P193" s="3"/>
      <c r="Q193" s="20"/>
    </row>
    <row r="194" spans="4:17" ht="15" customHeight="1">
      <c r="D194" s="67" t="s">
        <v>993</v>
      </c>
      <c r="E194" s="55"/>
      <c r="F194" s="21"/>
      <c r="G194" s="45">
        <v>2</v>
      </c>
      <c r="H194" s="46">
        <v>2</v>
      </c>
      <c r="I194" s="40"/>
      <c r="J194" s="41">
        <f t="shared" si="6"/>
        <v>0</v>
      </c>
      <c r="K194" s="40"/>
      <c r="L194" s="41">
        <f t="shared" si="7"/>
        <v>0</v>
      </c>
      <c r="M194" s="76">
        <f t="shared" si="8"/>
        <v>0</v>
      </c>
      <c r="N194" s="3"/>
      <c r="O194" s="20"/>
      <c r="P194" s="3"/>
      <c r="Q194" s="20"/>
    </row>
    <row r="195" spans="4:17" ht="15" customHeight="1">
      <c r="D195" s="54" t="s">
        <v>456</v>
      </c>
      <c r="E195" s="55" t="s">
        <v>457</v>
      </c>
      <c r="F195" s="21" t="s">
        <v>812</v>
      </c>
      <c r="G195" s="54">
        <v>20</v>
      </c>
      <c r="H195" s="39">
        <v>11</v>
      </c>
      <c r="I195" s="40">
        <v>2</v>
      </c>
      <c r="J195" s="41">
        <f t="shared" si="6"/>
        <v>0.1</v>
      </c>
      <c r="K195" s="56"/>
      <c r="L195" s="41">
        <f t="shared" si="7"/>
        <v>0</v>
      </c>
      <c r="M195" s="76">
        <f t="shared" si="8"/>
        <v>0.1</v>
      </c>
      <c r="N195" s="3"/>
      <c r="O195" s="20"/>
      <c r="P195" s="3"/>
      <c r="Q195" s="20"/>
    </row>
    <row r="196" spans="4:17" ht="15" customHeight="1">
      <c r="D196" s="54" t="s">
        <v>689</v>
      </c>
      <c r="E196" s="55" t="s">
        <v>690</v>
      </c>
      <c r="F196" s="21" t="s">
        <v>830</v>
      </c>
      <c r="G196" s="54">
        <v>15</v>
      </c>
      <c r="H196" s="39">
        <v>11</v>
      </c>
      <c r="I196" s="40">
        <v>1</v>
      </c>
      <c r="J196" s="41">
        <f t="shared" si="6"/>
        <v>6.6666666666666666E-2</v>
      </c>
      <c r="K196" s="56"/>
      <c r="L196" s="41">
        <f t="shared" si="7"/>
        <v>0</v>
      </c>
      <c r="M196" s="76">
        <f t="shared" si="8"/>
        <v>6.6666666666666666E-2</v>
      </c>
      <c r="N196" s="3"/>
      <c r="O196" s="20"/>
      <c r="P196" s="3"/>
      <c r="Q196" s="20"/>
    </row>
    <row r="197" spans="4:17" ht="15" customHeight="1">
      <c r="D197" s="54" t="s">
        <v>645</v>
      </c>
      <c r="E197" s="55" t="s">
        <v>646</v>
      </c>
      <c r="F197" s="21" t="s">
        <v>812</v>
      </c>
      <c r="G197" s="54">
        <v>14</v>
      </c>
      <c r="H197" s="39">
        <v>9</v>
      </c>
      <c r="I197" s="40"/>
      <c r="J197" s="41">
        <f t="shared" si="6"/>
        <v>0</v>
      </c>
      <c r="K197" s="56"/>
      <c r="L197" s="41">
        <f t="shared" si="7"/>
        <v>0</v>
      </c>
      <c r="M197" s="76">
        <f t="shared" si="8"/>
        <v>0</v>
      </c>
      <c r="N197" s="3"/>
      <c r="O197" s="20"/>
      <c r="P197" s="3"/>
      <c r="Q197" s="20"/>
    </row>
    <row r="198" spans="4:17" ht="15" customHeight="1">
      <c r="D198" s="67" t="s">
        <v>994</v>
      </c>
      <c r="E198" s="69" t="s">
        <v>995</v>
      </c>
      <c r="F198" s="21"/>
      <c r="G198" s="45">
        <v>1</v>
      </c>
      <c r="H198" s="46">
        <v>1</v>
      </c>
      <c r="I198" s="40"/>
      <c r="J198" s="41">
        <f t="shared" si="6"/>
        <v>0</v>
      </c>
      <c r="K198" s="40"/>
      <c r="L198" s="41">
        <f t="shared" si="7"/>
        <v>0</v>
      </c>
      <c r="M198" s="76">
        <f t="shared" si="8"/>
        <v>0</v>
      </c>
      <c r="N198" s="3"/>
      <c r="O198" s="20"/>
      <c r="P198" s="3"/>
      <c r="Q198" s="20"/>
    </row>
    <row r="199" spans="4:17" ht="15" customHeight="1">
      <c r="D199" s="54" t="s">
        <v>715</v>
      </c>
      <c r="E199" s="55" t="s">
        <v>716</v>
      </c>
      <c r="F199" s="21" t="s">
        <v>857</v>
      </c>
      <c r="G199" s="54">
        <v>18</v>
      </c>
      <c r="H199" s="39">
        <v>11</v>
      </c>
      <c r="I199" s="40">
        <v>2</v>
      </c>
      <c r="J199" s="41">
        <f t="shared" si="6"/>
        <v>0.1111111111111111</v>
      </c>
      <c r="K199" s="56"/>
      <c r="L199" s="41">
        <f t="shared" si="7"/>
        <v>0</v>
      </c>
      <c r="M199" s="76">
        <f t="shared" si="8"/>
        <v>0.1111111111111111</v>
      </c>
      <c r="N199" s="3"/>
      <c r="O199" s="20"/>
      <c r="P199" s="3"/>
      <c r="Q199" s="20"/>
    </row>
    <row r="200" spans="4:17" ht="15" customHeight="1">
      <c r="D200" s="54" t="s">
        <v>117</v>
      </c>
      <c r="E200" s="55" t="s">
        <v>118</v>
      </c>
      <c r="F200" s="21" t="s">
        <v>74</v>
      </c>
      <c r="G200" s="54">
        <v>13</v>
      </c>
      <c r="H200" s="39">
        <v>9</v>
      </c>
      <c r="I200" s="40">
        <v>1</v>
      </c>
      <c r="J200" s="41">
        <f t="shared" si="6"/>
        <v>7.6923076923076927E-2</v>
      </c>
      <c r="K200" s="56"/>
      <c r="L200" s="41">
        <f t="shared" si="7"/>
        <v>0</v>
      </c>
      <c r="M200" s="76">
        <f t="shared" si="8"/>
        <v>7.6923076923076927E-2</v>
      </c>
      <c r="N200" s="3"/>
      <c r="O200" s="20"/>
      <c r="P200" s="3"/>
      <c r="Q200" s="20"/>
    </row>
    <row r="201" spans="4:17" ht="15" customHeight="1">
      <c r="D201" s="54" t="s">
        <v>54</v>
      </c>
      <c r="E201" s="55" t="s">
        <v>55</v>
      </c>
      <c r="F201" s="21"/>
      <c r="G201" s="54">
        <v>3</v>
      </c>
      <c r="H201" s="39">
        <v>3</v>
      </c>
      <c r="I201" s="40"/>
      <c r="J201" s="41">
        <f t="shared" ref="J201:J264" si="9">I201/G201</f>
        <v>0</v>
      </c>
      <c r="K201" s="56"/>
      <c r="L201" s="41">
        <f t="shared" ref="L201:L264" si="10">K201/G201</f>
        <v>0</v>
      </c>
      <c r="M201" s="76">
        <f t="shared" ref="M201:M264" si="11">(I201+K201)/G201</f>
        <v>0</v>
      </c>
      <c r="N201" s="3"/>
      <c r="O201" s="20"/>
      <c r="P201" s="3"/>
      <c r="Q201" s="20"/>
    </row>
    <row r="202" spans="4:17" ht="15" customHeight="1">
      <c r="D202" s="54" t="s">
        <v>426</v>
      </c>
      <c r="E202" s="55" t="s">
        <v>427</v>
      </c>
      <c r="F202" s="21" t="s">
        <v>817</v>
      </c>
      <c r="G202" s="54">
        <v>6</v>
      </c>
      <c r="H202" s="39">
        <v>2</v>
      </c>
      <c r="I202" s="40">
        <v>1</v>
      </c>
      <c r="J202" s="41">
        <f t="shared" si="9"/>
        <v>0.16666666666666666</v>
      </c>
      <c r="K202" s="56"/>
      <c r="L202" s="41">
        <f t="shared" si="10"/>
        <v>0</v>
      </c>
      <c r="M202" s="76">
        <f t="shared" si="11"/>
        <v>0.16666666666666666</v>
      </c>
      <c r="N202" s="3"/>
      <c r="O202" s="20"/>
      <c r="P202" s="3"/>
      <c r="Q202" s="20"/>
    </row>
    <row r="203" spans="4:17" ht="15" customHeight="1">
      <c r="D203" s="54" t="s">
        <v>252</v>
      </c>
      <c r="E203" s="55" t="s">
        <v>253</v>
      </c>
      <c r="F203" s="21"/>
      <c r="G203" s="45">
        <v>5</v>
      </c>
      <c r="H203" s="46">
        <v>5</v>
      </c>
      <c r="I203" s="40"/>
      <c r="J203" s="41">
        <f t="shared" si="9"/>
        <v>0</v>
      </c>
      <c r="K203" s="56"/>
      <c r="L203" s="41">
        <f t="shared" si="10"/>
        <v>0</v>
      </c>
      <c r="M203" s="76">
        <f t="shared" si="11"/>
        <v>0</v>
      </c>
      <c r="N203" s="3"/>
      <c r="O203" s="20"/>
      <c r="P203" s="3"/>
      <c r="Q203" s="20"/>
    </row>
    <row r="204" spans="4:17" ht="15" customHeight="1">
      <c r="D204" s="54" t="s">
        <v>166</v>
      </c>
      <c r="E204" s="55" t="s">
        <v>167</v>
      </c>
      <c r="F204" s="21" t="s">
        <v>168</v>
      </c>
      <c r="G204" s="54">
        <v>9</v>
      </c>
      <c r="H204" s="39">
        <v>8</v>
      </c>
      <c r="I204" s="40"/>
      <c r="J204" s="41">
        <f t="shared" si="9"/>
        <v>0</v>
      </c>
      <c r="K204" s="56"/>
      <c r="L204" s="41">
        <f t="shared" si="10"/>
        <v>0</v>
      </c>
      <c r="M204" s="76">
        <f t="shared" si="11"/>
        <v>0</v>
      </c>
      <c r="N204" s="3"/>
      <c r="O204" s="20"/>
      <c r="P204" s="3"/>
      <c r="Q204" s="20"/>
    </row>
    <row r="205" spans="4:17" ht="15" customHeight="1">
      <c r="D205" s="67" t="s">
        <v>998</v>
      </c>
      <c r="E205" s="55"/>
      <c r="F205" s="21"/>
      <c r="G205" s="45">
        <v>3</v>
      </c>
      <c r="H205" s="46">
        <v>1</v>
      </c>
      <c r="I205" s="40"/>
      <c r="J205" s="41">
        <f t="shared" si="9"/>
        <v>0</v>
      </c>
      <c r="K205" s="40"/>
      <c r="L205" s="41">
        <f t="shared" si="10"/>
        <v>0</v>
      </c>
      <c r="M205" s="76">
        <f t="shared" si="11"/>
        <v>0</v>
      </c>
      <c r="N205" s="3"/>
      <c r="O205" s="20"/>
      <c r="P205" s="3"/>
      <c r="Q205" s="20"/>
    </row>
    <row r="206" spans="4:17" ht="15" customHeight="1">
      <c r="D206" s="54" t="s">
        <v>761</v>
      </c>
      <c r="E206" s="55" t="s">
        <v>762</v>
      </c>
      <c r="F206" s="21" t="s">
        <v>817</v>
      </c>
      <c r="G206" s="54">
        <v>25</v>
      </c>
      <c r="H206" s="39">
        <v>20</v>
      </c>
      <c r="I206" s="40">
        <v>2</v>
      </c>
      <c r="J206" s="41">
        <f t="shared" si="9"/>
        <v>0.08</v>
      </c>
      <c r="K206" s="56"/>
      <c r="L206" s="41">
        <f t="shared" si="10"/>
        <v>0</v>
      </c>
      <c r="M206" s="76">
        <f t="shared" si="11"/>
        <v>0.08</v>
      </c>
      <c r="N206" s="3"/>
      <c r="O206" s="20"/>
      <c r="P206" s="3"/>
      <c r="Q206" s="20"/>
    </row>
    <row r="207" spans="4:17" ht="15" customHeight="1">
      <c r="D207" s="54" t="s">
        <v>553</v>
      </c>
      <c r="E207" s="55" t="s">
        <v>554</v>
      </c>
      <c r="F207" s="21" t="s">
        <v>812</v>
      </c>
      <c r="G207" s="54">
        <v>48</v>
      </c>
      <c r="H207" s="39">
        <v>32</v>
      </c>
      <c r="I207" s="40">
        <v>4</v>
      </c>
      <c r="J207" s="41">
        <f t="shared" si="9"/>
        <v>8.3333333333333329E-2</v>
      </c>
      <c r="K207" s="56"/>
      <c r="L207" s="41">
        <f t="shared" si="10"/>
        <v>0</v>
      </c>
      <c r="M207" s="76">
        <f t="shared" si="11"/>
        <v>8.3333333333333329E-2</v>
      </c>
      <c r="N207" s="3"/>
      <c r="O207" s="20"/>
      <c r="P207" s="3"/>
      <c r="Q207" s="20"/>
    </row>
    <row r="208" spans="4:17" ht="15" customHeight="1">
      <c r="D208" s="54" t="s">
        <v>200</v>
      </c>
      <c r="E208" s="31" t="s">
        <v>201</v>
      </c>
      <c r="F208" s="31"/>
      <c r="G208" s="54">
        <v>9</v>
      </c>
      <c r="H208" s="39">
        <v>8</v>
      </c>
      <c r="I208" s="40"/>
      <c r="J208" s="41">
        <f t="shared" si="9"/>
        <v>0</v>
      </c>
      <c r="K208" s="56"/>
      <c r="L208" s="41">
        <f t="shared" si="10"/>
        <v>0</v>
      </c>
      <c r="M208" s="76">
        <f t="shared" si="11"/>
        <v>0</v>
      </c>
      <c r="N208" s="3"/>
      <c r="O208" s="20"/>
      <c r="P208" s="3"/>
      <c r="Q208" s="20"/>
    </row>
    <row r="209" spans="1:28" ht="15" customHeight="1">
      <c r="D209" s="54" t="s">
        <v>127</v>
      </c>
      <c r="E209" s="55" t="s">
        <v>128</v>
      </c>
      <c r="F209" s="21"/>
      <c r="G209" s="54">
        <v>12</v>
      </c>
      <c r="H209" s="39">
        <v>7</v>
      </c>
      <c r="I209" s="40"/>
      <c r="J209" s="41">
        <f t="shared" si="9"/>
        <v>0</v>
      </c>
      <c r="K209" s="56"/>
      <c r="L209" s="41">
        <f t="shared" si="10"/>
        <v>0</v>
      </c>
      <c r="M209" s="76">
        <f t="shared" si="11"/>
        <v>0</v>
      </c>
      <c r="N209" s="3"/>
      <c r="O209" s="20"/>
      <c r="P209" s="3"/>
      <c r="Q209" s="20"/>
    </row>
    <row r="210" spans="1:28" ht="15" customHeight="1">
      <c r="D210" s="54" t="s">
        <v>57</v>
      </c>
      <c r="E210" s="55" t="s">
        <v>58</v>
      </c>
      <c r="F210" s="21" t="s">
        <v>812</v>
      </c>
      <c r="G210" s="54">
        <v>36</v>
      </c>
      <c r="H210" s="39">
        <v>30</v>
      </c>
      <c r="I210" s="40"/>
      <c r="J210" s="41">
        <f t="shared" si="9"/>
        <v>0</v>
      </c>
      <c r="K210" s="56"/>
      <c r="L210" s="41">
        <f t="shared" si="10"/>
        <v>0</v>
      </c>
      <c r="M210" s="76">
        <f t="shared" si="11"/>
        <v>0</v>
      </c>
      <c r="N210" s="3"/>
      <c r="O210" s="20"/>
      <c r="P210" s="3"/>
      <c r="Q210" s="20"/>
    </row>
    <row r="211" spans="1:28" ht="15" customHeight="1">
      <c r="D211" s="67" t="s">
        <v>999</v>
      </c>
      <c r="E211" s="55"/>
      <c r="F211" s="21"/>
      <c r="G211" s="45">
        <v>5</v>
      </c>
      <c r="H211" s="46">
        <v>5</v>
      </c>
      <c r="I211" s="40"/>
      <c r="J211" s="41">
        <f t="shared" si="9"/>
        <v>0</v>
      </c>
      <c r="K211" s="40"/>
      <c r="L211" s="41">
        <f t="shared" si="10"/>
        <v>0</v>
      </c>
      <c r="M211" s="76">
        <f t="shared" si="11"/>
        <v>0</v>
      </c>
      <c r="N211" s="3"/>
      <c r="O211" s="20"/>
      <c r="P211" s="3"/>
      <c r="Q211" s="20"/>
    </row>
    <row r="212" spans="1:28" ht="15" customHeight="1">
      <c r="D212" s="54" t="s">
        <v>264</v>
      </c>
      <c r="E212" s="55" t="s">
        <v>265</v>
      </c>
      <c r="F212" s="21" t="s">
        <v>812</v>
      </c>
      <c r="G212" s="54">
        <v>16</v>
      </c>
      <c r="H212" s="39">
        <v>14</v>
      </c>
      <c r="I212" s="40">
        <v>1</v>
      </c>
      <c r="J212" s="41">
        <f t="shared" si="9"/>
        <v>6.25E-2</v>
      </c>
      <c r="K212" s="56"/>
      <c r="L212" s="41">
        <f t="shared" si="10"/>
        <v>0</v>
      </c>
      <c r="M212" s="76">
        <f t="shared" si="11"/>
        <v>6.25E-2</v>
      </c>
    </row>
    <row r="213" spans="1:28" ht="15" customHeight="1">
      <c r="A213" s="2" t="s">
        <v>22</v>
      </c>
      <c r="B213" s="2" t="s">
        <v>120</v>
      </c>
      <c r="D213" s="54" t="s">
        <v>524</v>
      </c>
      <c r="E213" s="55" t="s">
        <v>525</v>
      </c>
      <c r="F213" s="21" t="s">
        <v>812</v>
      </c>
      <c r="G213" s="54">
        <v>27</v>
      </c>
      <c r="H213" s="39">
        <v>18</v>
      </c>
      <c r="I213" s="40"/>
      <c r="J213" s="41">
        <f t="shared" si="9"/>
        <v>0</v>
      </c>
      <c r="K213" s="56"/>
      <c r="L213" s="41">
        <f t="shared" si="10"/>
        <v>0</v>
      </c>
      <c r="M213" s="76">
        <f t="shared" si="11"/>
        <v>0</v>
      </c>
      <c r="N213" s="3"/>
      <c r="O213" s="20"/>
      <c r="P213" s="3"/>
      <c r="Q213" s="20"/>
    </row>
    <row r="214" spans="1:28" ht="15" customHeight="1">
      <c r="A214" s="2" t="s">
        <v>22</v>
      </c>
      <c r="B214" s="2" t="s">
        <v>324</v>
      </c>
      <c r="D214" s="54" t="s">
        <v>226</v>
      </c>
      <c r="E214" s="55" t="s">
        <v>227</v>
      </c>
      <c r="F214" s="21" t="s">
        <v>812</v>
      </c>
      <c r="G214" s="54">
        <v>4</v>
      </c>
      <c r="H214" s="39">
        <v>4</v>
      </c>
      <c r="I214" s="40"/>
      <c r="J214" s="41">
        <f t="shared" si="9"/>
        <v>0</v>
      </c>
      <c r="K214" s="56"/>
      <c r="L214" s="41">
        <f t="shared" si="10"/>
        <v>0</v>
      </c>
      <c r="M214" s="76">
        <f t="shared" si="11"/>
        <v>0</v>
      </c>
      <c r="N214" s="3"/>
      <c r="O214" s="20"/>
      <c r="P214" s="3"/>
      <c r="Q214" s="20"/>
    </row>
    <row r="215" spans="1:28" ht="15" customHeight="1">
      <c r="D215" s="54" t="s">
        <v>254</v>
      </c>
      <c r="E215" s="55" t="s">
        <v>255</v>
      </c>
      <c r="F215" s="21"/>
      <c r="G215" s="54">
        <v>22</v>
      </c>
      <c r="H215" s="39">
        <v>15</v>
      </c>
      <c r="I215" s="40">
        <v>3</v>
      </c>
      <c r="J215" s="41">
        <f t="shared" si="9"/>
        <v>0.13636363636363635</v>
      </c>
      <c r="K215" s="56"/>
      <c r="L215" s="41">
        <f t="shared" si="10"/>
        <v>0</v>
      </c>
      <c r="M215" s="76">
        <f t="shared" si="11"/>
        <v>0.13636363636363635</v>
      </c>
      <c r="N215" s="3"/>
      <c r="O215" s="20"/>
      <c r="P215" s="3"/>
      <c r="Q215" s="20"/>
    </row>
    <row r="216" spans="1:28" ht="15" customHeight="1">
      <c r="A216" s="30"/>
      <c r="B216" s="30"/>
      <c r="C216" s="30"/>
      <c r="D216" s="54" t="s">
        <v>182</v>
      </c>
      <c r="E216" s="44" t="s">
        <v>183</v>
      </c>
      <c r="F216" s="22" t="s">
        <v>84</v>
      </c>
      <c r="G216" s="54">
        <v>49</v>
      </c>
      <c r="H216" s="39">
        <v>29</v>
      </c>
      <c r="I216" s="40"/>
      <c r="J216" s="41">
        <f t="shared" si="9"/>
        <v>0</v>
      </c>
      <c r="K216" s="56"/>
      <c r="L216" s="41">
        <f t="shared" si="10"/>
        <v>0</v>
      </c>
      <c r="M216" s="76">
        <f t="shared" si="11"/>
        <v>0</v>
      </c>
      <c r="N216" s="27"/>
      <c r="O216" s="28"/>
      <c r="P216" s="27"/>
      <c r="Q216" s="28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1:28" ht="15" customHeight="1">
      <c r="A217" s="2" t="s">
        <v>788</v>
      </c>
      <c r="B217" s="2" t="s">
        <v>789</v>
      </c>
      <c r="D217" s="54" t="s">
        <v>858</v>
      </c>
      <c r="E217" s="44"/>
      <c r="F217" s="22"/>
      <c r="G217" s="54">
        <v>10</v>
      </c>
      <c r="H217" s="39">
        <v>7</v>
      </c>
      <c r="I217" s="40"/>
      <c r="J217" s="41">
        <f t="shared" si="9"/>
        <v>0</v>
      </c>
      <c r="K217" s="56"/>
      <c r="L217" s="41">
        <f t="shared" si="10"/>
        <v>0</v>
      </c>
      <c r="M217" s="76">
        <f t="shared" si="11"/>
        <v>0</v>
      </c>
      <c r="N217" s="3"/>
      <c r="O217" s="20"/>
      <c r="P217" s="3"/>
      <c r="Q217" s="20"/>
    </row>
    <row r="218" spans="1:28" ht="15" customHeight="1">
      <c r="A218" s="30" t="s">
        <v>22</v>
      </c>
      <c r="B218" s="30" t="s">
        <v>30</v>
      </c>
      <c r="C218" s="30" t="s">
        <v>31</v>
      </c>
      <c r="D218" s="54" t="s">
        <v>859</v>
      </c>
      <c r="E218" s="55" t="s">
        <v>860</v>
      </c>
      <c r="F218" s="21"/>
      <c r="G218" s="54">
        <v>2</v>
      </c>
      <c r="H218" s="39">
        <v>2</v>
      </c>
      <c r="I218" s="40"/>
      <c r="J218" s="41">
        <f t="shared" si="9"/>
        <v>0</v>
      </c>
      <c r="K218" s="56"/>
      <c r="L218" s="41">
        <f t="shared" si="10"/>
        <v>0</v>
      </c>
      <c r="M218" s="76">
        <f t="shared" si="11"/>
        <v>0</v>
      </c>
      <c r="N218" s="27"/>
      <c r="O218" s="28"/>
      <c r="P218" s="27"/>
      <c r="Q218" s="28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</row>
    <row r="219" spans="1:28" ht="15" customHeight="1">
      <c r="D219" s="48" t="s">
        <v>538</v>
      </c>
      <c r="E219" s="55" t="s">
        <v>539</v>
      </c>
      <c r="F219" s="21" t="s">
        <v>812</v>
      </c>
      <c r="G219" s="54">
        <v>67</v>
      </c>
      <c r="H219" s="39">
        <v>46</v>
      </c>
      <c r="I219" s="40">
        <v>5</v>
      </c>
      <c r="J219" s="41">
        <f t="shared" si="9"/>
        <v>7.4626865671641784E-2</v>
      </c>
      <c r="K219" s="56"/>
      <c r="L219" s="41">
        <f t="shared" si="10"/>
        <v>0</v>
      </c>
      <c r="M219" s="76">
        <f t="shared" si="11"/>
        <v>7.4626865671641784E-2</v>
      </c>
      <c r="N219" s="3"/>
      <c r="O219" s="20"/>
      <c r="P219" s="3"/>
      <c r="Q219" s="20"/>
    </row>
    <row r="220" spans="1:28" ht="15" customHeight="1">
      <c r="A220" s="2" t="s">
        <v>22</v>
      </c>
      <c r="B220" s="2" t="s">
        <v>49</v>
      </c>
      <c r="D220" s="48" t="s">
        <v>796</v>
      </c>
      <c r="E220" s="55" t="s">
        <v>797</v>
      </c>
      <c r="F220" s="21" t="s">
        <v>816</v>
      </c>
      <c r="G220" s="54">
        <v>65</v>
      </c>
      <c r="H220" s="39">
        <v>21</v>
      </c>
      <c r="I220" s="40"/>
      <c r="J220" s="41">
        <f t="shared" si="9"/>
        <v>0</v>
      </c>
      <c r="K220" s="56"/>
      <c r="L220" s="41">
        <f t="shared" si="10"/>
        <v>0</v>
      </c>
      <c r="M220" s="76">
        <f t="shared" si="11"/>
        <v>0</v>
      </c>
      <c r="N220" s="3"/>
      <c r="O220" s="20"/>
      <c r="P220" s="3"/>
      <c r="Q220" s="20"/>
    </row>
    <row r="221" spans="1:28" ht="15" customHeight="1">
      <c r="D221" s="48" t="s">
        <v>786</v>
      </c>
      <c r="E221" s="55" t="s">
        <v>787</v>
      </c>
      <c r="F221" s="21" t="s">
        <v>816</v>
      </c>
      <c r="G221" s="54">
        <v>19</v>
      </c>
      <c r="H221" s="39">
        <v>15</v>
      </c>
      <c r="I221" s="40">
        <v>1</v>
      </c>
      <c r="J221" s="41">
        <f t="shared" si="9"/>
        <v>5.2631578947368418E-2</v>
      </c>
      <c r="K221" s="56"/>
      <c r="L221" s="41">
        <f t="shared" si="10"/>
        <v>0</v>
      </c>
      <c r="M221" s="76">
        <f t="shared" si="11"/>
        <v>5.2631578947368418E-2</v>
      </c>
      <c r="N221" s="3"/>
      <c r="O221" s="20"/>
      <c r="P221" s="3"/>
      <c r="Q221" s="20"/>
    </row>
    <row r="222" spans="1:28" ht="15" customHeight="1">
      <c r="D222" s="48" t="s">
        <v>188</v>
      </c>
      <c r="E222" s="55" t="s">
        <v>189</v>
      </c>
      <c r="F222" s="21" t="s">
        <v>165</v>
      </c>
      <c r="G222" s="54">
        <v>47</v>
      </c>
      <c r="H222" s="39">
        <v>30</v>
      </c>
      <c r="I222" s="40">
        <v>1</v>
      </c>
      <c r="J222" s="41">
        <f t="shared" si="9"/>
        <v>2.1276595744680851E-2</v>
      </c>
      <c r="K222" s="56"/>
      <c r="L222" s="41">
        <f t="shared" si="10"/>
        <v>0</v>
      </c>
      <c r="M222" s="76">
        <f t="shared" si="11"/>
        <v>2.1276595744680851E-2</v>
      </c>
      <c r="N222" s="3"/>
      <c r="O222" s="20"/>
      <c r="P222" s="3"/>
      <c r="Q222" s="20"/>
    </row>
    <row r="223" spans="1:28" ht="15" customHeight="1">
      <c r="D223" s="48" t="s">
        <v>861</v>
      </c>
      <c r="E223" s="55" t="s">
        <v>862</v>
      </c>
      <c r="F223" s="21" t="s">
        <v>812</v>
      </c>
      <c r="G223" s="54">
        <v>1</v>
      </c>
      <c r="H223" s="39">
        <v>1</v>
      </c>
      <c r="I223" s="40"/>
      <c r="J223" s="41">
        <f t="shared" si="9"/>
        <v>0</v>
      </c>
      <c r="K223" s="56"/>
      <c r="L223" s="41">
        <f t="shared" si="10"/>
        <v>0</v>
      </c>
      <c r="M223" s="76">
        <f t="shared" si="11"/>
        <v>0</v>
      </c>
      <c r="N223" s="3"/>
      <c r="O223" s="20"/>
      <c r="P223" s="3"/>
      <c r="Q223" s="20"/>
    </row>
    <row r="224" spans="1:28" ht="15" customHeight="1">
      <c r="D224" s="48" t="s">
        <v>863</v>
      </c>
      <c r="E224" s="55" t="s">
        <v>864</v>
      </c>
      <c r="F224" s="21"/>
      <c r="G224" s="54">
        <v>5</v>
      </c>
      <c r="H224" s="39">
        <v>4</v>
      </c>
      <c r="I224" s="40"/>
      <c r="J224" s="41">
        <f t="shared" si="9"/>
        <v>0</v>
      </c>
      <c r="K224" s="56"/>
      <c r="L224" s="41">
        <f t="shared" si="10"/>
        <v>0</v>
      </c>
      <c r="M224" s="76">
        <f t="shared" si="11"/>
        <v>0</v>
      </c>
      <c r="N224" s="3"/>
      <c r="O224" s="20"/>
      <c r="P224" s="3"/>
      <c r="Q224" s="20"/>
    </row>
    <row r="225" spans="1:28" ht="15" customHeight="1">
      <c r="A225" s="2" t="s">
        <v>304</v>
      </c>
      <c r="B225" s="2" t="s">
        <v>722</v>
      </c>
      <c r="D225" s="48" t="s">
        <v>450</v>
      </c>
      <c r="E225" s="55" t="s">
        <v>451</v>
      </c>
      <c r="F225" s="21" t="s">
        <v>812</v>
      </c>
      <c r="G225" s="54">
        <v>33</v>
      </c>
      <c r="H225" s="39">
        <v>27</v>
      </c>
      <c r="I225" s="40">
        <v>1</v>
      </c>
      <c r="J225" s="41">
        <f t="shared" si="9"/>
        <v>3.0303030303030304E-2</v>
      </c>
      <c r="K225" s="56"/>
      <c r="L225" s="41">
        <f t="shared" si="10"/>
        <v>0</v>
      </c>
      <c r="M225" s="76">
        <f t="shared" si="11"/>
        <v>3.0303030303030304E-2</v>
      </c>
      <c r="N225" s="3"/>
      <c r="O225" s="20"/>
      <c r="P225" s="3"/>
      <c r="Q225" s="20"/>
    </row>
    <row r="226" spans="1:28" ht="15" customHeight="1">
      <c r="A226" s="2" t="s">
        <v>22</v>
      </c>
      <c r="B226" s="2" t="s">
        <v>725</v>
      </c>
      <c r="D226" s="48" t="s">
        <v>667</v>
      </c>
      <c r="E226" s="55" t="s">
        <v>668</v>
      </c>
      <c r="F226" s="21"/>
      <c r="G226" s="54">
        <v>20</v>
      </c>
      <c r="H226" s="39">
        <v>15</v>
      </c>
      <c r="I226" s="40"/>
      <c r="J226" s="41">
        <f t="shared" si="9"/>
        <v>0</v>
      </c>
      <c r="K226" s="56"/>
      <c r="L226" s="41">
        <f t="shared" si="10"/>
        <v>0</v>
      </c>
      <c r="M226" s="76">
        <f t="shared" si="11"/>
        <v>0</v>
      </c>
      <c r="N226" s="3"/>
      <c r="O226" s="20"/>
      <c r="P226" s="3"/>
      <c r="Q226" s="20"/>
    </row>
    <row r="227" spans="1:28" ht="15" customHeight="1">
      <c r="D227" s="48" t="s">
        <v>717</v>
      </c>
      <c r="E227" s="59" t="s">
        <v>718</v>
      </c>
      <c r="F227" s="60" t="s">
        <v>830</v>
      </c>
      <c r="G227" s="54">
        <v>114</v>
      </c>
      <c r="H227" s="39">
        <v>75</v>
      </c>
      <c r="I227" s="40">
        <v>2</v>
      </c>
      <c r="J227" s="41">
        <f t="shared" si="9"/>
        <v>1.7543859649122806E-2</v>
      </c>
      <c r="K227" s="56"/>
      <c r="L227" s="41">
        <f t="shared" si="10"/>
        <v>0</v>
      </c>
      <c r="M227" s="76">
        <f t="shared" si="11"/>
        <v>1.7543859649122806E-2</v>
      </c>
      <c r="N227" s="3"/>
      <c r="O227" s="20"/>
      <c r="P227" s="3"/>
      <c r="Q227" s="20"/>
    </row>
    <row r="228" spans="1:28" ht="15" customHeight="1">
      <c r="A228" s="2" t="s">
        <v>22</v>
      </c>
      <c r="B228" s="2" t="s">
        <v>111</v>
      </c>
      <c r="D228" s="54" t="s">
        <v>649</v>
      </c>
      <c r="E228" s="55" t="s">
        <v>650</v>
      </c>
      <c r="F228" s="21" t="s">
        <v>45</v>
      </c>
      <c r="G228" s="54">
        <v>37</v>
      </c>
      <c r="H228" s="39">
        <v>20</v>
      </c>
      <c r="I228" s="40">
        <v>1</v>
      </c>
      <c r="J228" s="41">
        <f t="shared" si="9"/>
        <v>2.7027027027027029E-2</v>
      </c>
      <c r="K228" s="56"/>
      <c r="L228" s="41">
        <f t="shared" si="10"/>
        <v>0</v>
      </c>
      <c r="M228" s="76">
        <f t="shared" si="11"/>
        <v>2.7027027027027029E-2</v>
      </c>
      <c r="N228" s="3"/>
      <c r="O228" s="20"/>
      <c r="P228" s="3"/>
      <c r="Q228" s="20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5" customHeight="1">
      <c r="A229" s="2" t="s">
        <v>356</v>
      </c>
      <c r="B229" s="2" t="s">
        <v>419</v>
      </c>
      <c r="D229" s="54" t="s">
        <v>865</v>
      </c>
      <c r="E229" s="57" t="s">
        <v>866</v>
      </c>
      <c r="F229" s="58"/>
      <c r="G229" s="54">
        <v>1</v>
      </c>
      <c r="H229" s="39">
        <v>1</v>
      </c>
      <c r="I229" s="40"/>
      <c r="J229" s="41">
        <f t="shared" si="9"/>
        <v>0</v>
      </c>
      <c r="K229" s="56"/>
      <c r="L229" s="41">
        <f t="shared" si="10"/>
        <v>0</v>
      </c>
      <c r="M229" s="76">
        <f t="shared" si="11"/>
        <v>0</v>
      </c>
      <c r="N229" s="3"/>
      <c r="O229" s="20"/>
      <c r="P229" s="3"/>
      <c r="Q229" s="20"/>
    </row>
    <row r="230" spans="1:28" ht="15" customHeight="1">
      <c r="D230" s="67" t="s">
        <v>1003</v>
      </c>
      <c r="E230" s="69" t="s">
        <v>1004</v>
      </c>
      <c r="F230" s="21"/>
      <c r="G230" s="45">
        <v>1</v>
      </c>
      <c r="H230" s="46">
        <v>1</v>
      </c>
      <c r="I230" s="40"/>
      <c r="J230" s="41">
        <f t="shared" si="9"/>
        <v>0</v>
      </c>
      <c r="K230" s="40"/>
      <c r="L230" s="41">
        <f t="shared" si="10"/>
        <v>0</v>
      </c>
      <c r="M230" s="76">
        <f t="shared" si="11"/>
        <v>0</v>
      </c>
      <c r="N230" s="3"/>
      <c r="O230" s="20"/>
      <c r="P230" s="3"/>
      <c r="Q230" s="20"/>
    </row>
    <row r="231" spans="1:28" ht="15" customHeight="1">
      <c r="D231" s="54" t="s">
        <v>603</v>
      </c>
      <c r="E231" s="55" t="s">
        <v>604</v>
      </c>
      <c r="F231" s="21" t="s">
        <v>812</v>
      </c>
      <c r="G231" s="54">
        <v>2</v>
      </c>
      <c r="H231" s="39">
        <v>2</v>
      </c>
      <c r="I231" s="40"/>
      <c r="J231" s="41">
        <f t="shared" si="9"/>
        <v>0</v>
      </c>
      <c r="K231" s="56"/>
      <c r="L231" s="41">
        <f t="shared" si="10"/>
        <v>0</v>
      </c>
      <c r="M231" s="76">
        <f t="shared" si="11"/>
        <v>0</v>
      </c>
      <c r="N231" s="3"/>
      <c r="O231" s="20"/>
      <c r="P231" s="3"/>
      <c r="Q231" s="20"/>
    </row>
    <row r="232" spans="1:28" ht="15" customHeight="1">
      <c r="D232" s="54" t="s">
        <v>354</v>
      </c>
      <c r="E232" s="55" t="s">
        <v>355</v>
      </c>
      <c r="F232" s="21" t="s">
        <v>140</v>
      </c>
      <c r="G232" s="54">
        <v>118</v>
      </c>
      <c r="H232" s="39">
        <v>83</v>
      </c>
      <c r="I232" s="40"/>
      <c r="J232" s="41">
        <f t="shared" si="9"/>
        <v>0</v>
      </c>
      <c r="K232" s="56"/>
      <c r="L232" s="41">
        <f t="shared" si="10"/>
        <v>0</v>
      </c>
      <c r="M232" s="76">
        <f t="shared" si="11"/>
        <v>0</v>
      </c>
      <c r="N232" s="3"/>
      <c r="O232" s="20"/>
      <c r="P232" s="3"/>
      <c r="Q232" s="20"/>
    </row>
    <row r="233" spans="1:28" ht="15" customHeight="1">
      <c r="A233" s="2" t="s">
        <v>22</v>
      </c>
      <c r="B233" s="2" t="s">
        <v>651</v>
      </c>
      <c r="D233" s="54" t="s">
        <v>867</v>
      </c>
      <c r="E233" s="55" t="s">
        <v>868</v>
      </c>
      <c r="F233" s="21" t="s">
        <v>64</v>
      </c>
      <c r="G233" s="54">
        <v>9</v>
      </c>
      <c r="H233" s="39">
        <v>7</v>
      </c>
      <c r="I233" s="40">
        <v>1</v>
      </c>
      <c r="J233" s="41">
        <f t="shared" si="9"/>
        <v>0.1111111111111111</v>
      </c>
      <c r="K233" s="56"/>
      <c r="L233" s="41">
        <f t="shared" si="10"/>
        <v>0</v>
      </c>
      <c r="M233" s="76">
        <f t="shared" si="11"/>
        <v>0.1111111111111111</v>
      </c>
      <c r="N233" s="3"/>
      <c r="O233" s="20"/>
      <c r="P233" s="3"/>
      <c r="Q233" s="20"/>
    </row>
    <row r="234" spans="1:28" ht="15" customHeight="1">
      <c r="D234" s="67" t="s">
        <v>1005</v>
      </c>
      <c r="E234" s="69" t="s">
        <v>1006</v>
      </c>
      <c r="F234" s="21"/>
      <c r="G234" s="45">
        <v>2</v>
      </c>
      <c r="H234" s="46">
        <v>1</v>
      </c>
      <c r="I234" s="40"/>
      <c r="J234" s="41">
        <f t="shared" si="9"/>
        <v>0</v>
      </c>
      <c r="K234" s="40"/>
      <c r="L234" s="41">
        <f t="shared" si="10"/>
        <v>0</v>
      </c>
      <c r="M234" s="76">
        <f t="shared" si="11"/>
        <v>0</v>
      </c>
      <c r="N234" s="3"/>
      <c r="O234" s="20"/>
      <c r="P234" s="3"/>
      <c r="Q234" s="20"/>
    </row>
    <row r="235" spans="1:28" ht="15" customHeight="1">
      <c r="D235" s="54" t="s">
        <v>270</v>
      </c>
      <c r="E235" s="55" t="s">
        <v>271</v>
      </c>
      <c r="F235" s="21" t="s">
        <v>29</v>
      </c>
      <c r="G235" s="54">
        <v>13</v>
      </c>
      <c r="H235" s="39">
        <v>10</v>
      </c>
      <c r="I235" s="40"/>
      <c r="J235" s="41">
        <f t="shared" si="9"/>
        <v>0</v>
      </c>
      <c r="K235" s="56"/>
      <c r="L235" s="41">
        <f t="shared" si="10"/>
        <v>0</v>
      </c>
      <c r="M235" s="76">
        <f t="shared" si="11"/>
        <v>0</v>
      </c>
      <c r="N235" s="3"/>
      <c r="O235" s="20"/>
      <c r="P235" s="3"/>
      <c r="Q235" s="20"/>
    </row>
    <row r="236" spans="1:28" ht="15" customHeight="1">
      <c r="D236" s="54" t="s">
        <v>542</v>
      </c>
      <c r="E236" s="55" t="s">
        <v>543</v>
      </c>
      <c r="F236" s="21" t="s">
        <v>61</v>
      </c>
      <c r="G236" s="54">
        <v>107</v>
      </c>
      <c r="H236" s="39">
        <v>75</v>
      </c>
      <c r="I236" s="40">
        <v>3</v>
      </c>
      <c r="J236" s="41">
        <f t="shared" si="9"/>
        <v>2.8037383177570093E-2</v>
      </c>
      <c r="K236" s="56"/>
      <c r="L236" s="41">
        <f t="shared" si="10"/>
        <v>0</v>
      </c>
      <c r="M236" s="76">
        <f t="shared" si="11"/>
        <v>2.8037383177570093E-2</v>
      </c>
      <c r="N236" s="3"/>
      <c r="O236" s="20"/>
      <c r="P236" s="3"/>
      <c r="Q236" s="20"/>
    </row>
    <row r="237" spans="1:28" ht="15" customHeight="1">
      <c r="A237" s="30"/>
      <c r="B237" s="30"/>
      <c r="C237" s="30"/>
      <c r="D237" s="54" t="s">
        <v>869</v>
      </c>
      <c r="E237" s="55" t="s">
        <v>870</v>
      </c>
      <c r="F237" s="21" t="s">
        <v>816</v>
      </c>
      <c r="G237" s="54">
        <v>1</v>
      </c>
      <c r="H237" s="39">
        <v>1</v>
      </c>
      <c r="I237" s="40"/>
      <c r="J237" s="41">
        <f t="shared" si="9"/>
        <v>0</v>
      </c>
      <c r="K237" s="56"/>
      <c r="L237" s="41">
        <f t="shared" si="10"/>
        <v>0</v>
      </c>
      <c r="M237" s="76">
        <f t="shared" si="11"/>
        <v>0</v>
      </c>
      <c r="N237" s="27"/>
      <c r="O237" s="28"/>
      <c r="P237" s="27"/>
      <c r="Q237" s="28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1:28" ht="15" customHeight="1">
      <c r="A238" s="2" t="s">
        <v>589</v>
      </c>
      <c r="B238" s="2" t="s">
        <v>590</v>
      </c>
      <c r="D238" s="54" t="s">
        <v>694</v>
      </c>
      <c r="E238" s="55" t="s">
        <v>695</v>
      </c>
      <c r="F238" s="21"/>
      <c r="G238" s="54">
        <v>6</v>
      </c>
      <c r="H238" s="39">
        <v>2</v>
      </c>
      <c r="I238" s="40">
        <v>1</v>
      </c>
      <c r="J238" s="41">
        <f t="shared" si="9"/>
        <v>0.16666666666666666</v>
      </c>
      <c r="K238" s="56"/>
      <c r="L238" s="41">
        <f t="shared" si="10"/>
        <v>0</v>
      </c>
      <c r="M238" s="76">
        <f t="shared" si="11"/>
        <v>0.16666666666666666</v>
      </c>
      <c r="N238" s="3"/>
      <c r="O238" s="20"/>
      <c r="P238" s="3"/>
      <c r="Q238" s="20"/>
    </row>
    <row r="239" spans="1:28" ht="15" customHeight="1">
      <c r="D239" s="54" t="s">
        <v>558</v>
      </c>
      <c r="E239" s="55" t="s">
        <v>559</v>
      </c>
      <c r="F239" s="21" t="s">
        <v>45</v>
      </c>
      <c r="G239" s="54">
        <v>96</v>
      </c>
      <c r="H239" s="39">
        <v>70</v>
      </c>
      <c r="I239" s="40">
        <v>12</v>
      </c>
      <c r="J239" s="41">
        <f t="shared" si="9"/>
        <v>0.125</v>
      </c>
      <c r="K239" s="56"/>
      <c r="L239" s="41">
        <f t="shared" si="10"/>
        <v>0</v>
      </c>
      <c r="M239" s="76">
        <f t="shared" si="11"/>
        <v>0.125</v>
      </c>
      <c r="N239" s="3"/>
      <c r="O239" s="20"/>
      <c r="P239" s="3"/>
      <c r="Q239" s="20"/>
    </row>
    <row r="240" spans="1:28" ht="15" customHeight="1">
      <c r="D240" s="54" t="s">
        <v>777</v>
      </c>
      <c r="E240" s="55" t="s">
        <v>778</v>
      </c>
      <c r="F240" s="21" t="s">
        <v>812</v>
      </c>
      <c r="G240" s="54">
        <v>2</v>
      </c>
      <c r="H240" s="39">
        <v>2</v>
      </c>
      <c r="I240" s="40"/>
      <c r="J240" s="41">
        <f t="shared" si="9"/>
        <v>0</v>
      </c>
      <c r="K240" s="56"/>
      <c r="L240" s="41">
        <f t="shared" si="10"/>
        <v>0</v>
      </c>
      <c r="M240" s="76">
        <f t="shared" si="11"/>
        <v>0</v>
      </c>
      <c r="N240" s="3"/>
      <c r="O240" s="20"/>
      <c r="P240" s="3"/>
      <c r="Q240" s="20"/>
    </row>
    <row r="241" spans="1:17" ht="15" customHeight="1">
      <c r="D241" s="54" t="s">
        <v>619</v>
      </c>
      <c r="E241" s="55" t="s">
        <v>620</v>
      </c>
      <c r="F241" s="21" t="s">
        <v>812</v>
      </c>
      <c r="G241" s="54">
        <v>7</v>
      </c>
      <c r="H241" s="39">
        <v>5</v>
      </c>
      <c r="I241" s="40"/>
      <c r="J241" s="41">
        <f t="shared" si="9"/>
        <v>0</v>
      </c>
      <c r="K241" s="56"/>
      <c r="L241" s="41">
        <f t="shared" si="10"/>
        <v>0</v>
      </c>
      <c r="M241" s="76">
        <f t="shared" si="11"/>
        <v>0</v>
      </c>
      <c r="N241" s="3"/>
      <c r="O241" s="20"/>
      <c r="P241" s="3"/>
      <c r="Q241" s="20"/>
    </row>
    <row r="242" spans="1:17" ht="15" customHeight="1">
      <c r="A242" s="2" t="s">
        <v>22</v>
      </c>
      <c r="B242" s="2" t="s">
        <v>102</v>
      </c>
      <c r="D242" s="54" t="s">
        <v>428</v>
      </c>
      <c r="E242" s="55" t="s">
        <v>429</v>
      </c>
      <c r="F242" s="21" t="s">
        <v>812</v>
      </c>
      <c r="G242" s="54">
        <v>8</v>
      </c>
      <c r="H242" s="39">
        <v>5</v>
      </c>
      <c r="I242" s="40"/>
      <c r="J242" s="41">
        <f t="shared" si="9"/>
        <v>0</v>
      </c>
      <c r="K242" s="56"/>
      <c r="L242" s="41">
        <f t="shared" si="10"/>
        <v>0</v>
      </c>
      <c r="M242" s="76">
        <f t="shared" si="11"/>
        <v>0</v>
      </c>
      <c r="N242" s="3"/>
      <c r="O242" s="20"/>
      <c r="P242" s="3"/>
      <c r="Q242" s="20"/>
    </row>
    <row r="243" spans="1:17" ht="15" customHeight="1">
      <c r="A243" s="2" t="s">
        <v>22</v>
      </c>
      <c r="B243" s="2" t="s">
        <v>644</v>
      </c>
      <c r="D243" s="54" t="s">
        <v>98</v>
      </c>
      <c r="E243" s="55" t="s">
        <v>99</v>
      </c>
      <c r="F243" s="21" t="s">
        <v>74</v>
      </c>
      <c r="G243" s="54">
        <v>103</v>
      </c>
      <c r="H243" s="39">
        <v>73</v>
      </c>
      <c r="I243" s="40">
        <v>11</v>
      </c>
      <c r="J243" s="41">
        <f t="shared" si="9"/>
        <v>0.10679611650485436</v>
      </c>
      <c r="K243" s="56"/>
      <c r="L243" s="41">
        <f t="shared" si="10"/>
        <v>0</v>
      </c>
      <c r="M243" s="76">
        <f t="shared" si="11"/>
        <v>0.10679611650485436</v>
      </c>
      <c r="N243" s="3"/>
      <c r="O243" s="20"/>
      <c r="P243" s="3"/>
      <c r="Q243" s="20"/>
    </row>
    <row r="244" spans="1:17" ht="15" customHeight="1">
      <c r="D244" s="54" t="s">
        <v>100</v>
      </c>
      <c r="E244" s="55" t="s">
        <v>101</v>
      </c>
      <c r="F244" s="21" t="s">
        <v>84</v>
      </c>
      <c r="G244" s="54">
        <v>1</v>
      </c>
      <c r="H244" s="39">
        <v>1</v>
      </c>
      <c r="I244" s="40"/>
      <c r="J244" s="41">
        <f t="shared" si="9"/>
        <v>0</v>
      </c>
      <c r="K244" s="56"/>
      <c r="L244" s="41">
        <f t="shared" si="10"/>
        <v>0</v>
      </c>
      <c r="M244" s="76">
        <f t="shared" si="11"/>
        <v>0</v>
      </c>
      <c r="N244" s="3"/>
      <c r="O244" s="20"/>
      <c r="P244" s="3"/>
      <c r="Q244" s="20"/>
    </row>
    <row r="245" spans="1:17" ht="15" customHeight="1">
      <c r="D245" s="54" t="s">
        <v>59</v>
      </c>
      <c r="E245" s="55" t="s">
        <v>60</v>
      </c>
      <c r="F245" s="21" t="s">
        <v>61</v>
      </c>
      <c r="G245" s="54">
        <v>4</v>
      </c>
      <c r="H245" s="39">
        <v>4</v>
      </c>
      <c r="I245" s="40"/>
      <c r="J245" s="41">
        <f t="shared" si="9"/>
        <v>0</v>
      </c>
      <c r="K245" s="56"/>
      <c r="L245" s="41">
        <f t="shared" si="10"/>
        <v>0</v>
      </c>
      <c r="M245" s="76">
        <f t="shared" si="11"/>
        <v>0</v>
      </c>
      <c r="N245" s="3"/>
      <c r="O245" s="20"/>
      <c r="P245" s="3"/>
      <c r="Q245" s="20"/>
    </row>
    <row r="246" spans="1:17" ht="15" customHeight="1">
      <c r="D246" s="54" t="s">
        <v>464</v>
      </c>
      <c r="E246" s="55" t="s">
        <v>465</v>
      </c>
      <c r="F246" s="21" t="s">
        <v>165</v>
      </c>
      <c r="G246" s="54">
        <v>14</v>
      </c>
      <c r="H246" s="39">
        <v>10</v>
      </c>
      <c r="I246" s="40">
        <v>1</v>
      </c>
      <c r="J246" s="41">
        <f t="shared" si="9"/>
        <v>7.1428571428571425E-2</v>
      </c>
      <c r="K246" s="56"/>
      <c r="L246" s="41">
        <f t="shared" si="10"/>
        <v>0</v>
      </c>
      <c r="M246" s="76">
        <f t="shared" si="11"/>
        <v>7.1428571428571425E-2</v>
      </c>
      <c r="N246" s="3"/>
      <c r="O246" s="20"/>
      <c r="P246" s="3"/>
      <c r="Q246" s="20"/>
    </row>
    <row r="247" spans="1:17" ht="15" customHeight="1">
      <c r="D247" s="48" t="s">
        <v>519</v>
      </c>
      <c r="E247" s="44" t="s">
        <v>520</v>
      </c>
      <c r="F247" s="22" t="s">
        <v>812</v>
      </c>
      <c r="G247" s="54">
        <v>22</v>
      </c>
      <c r="H247" s="39">
        <v>18</v>
      </c>
      <c r="I247" s="40">
        <v>2</v>
      </c>
      <c r="J247" s="41">
        <f t="shared" si="9"/>
        <v>9.0909090909090912E-2</v>
      </c>
      <c r="K247" s="40"/>
      <c r="L247" s="41">
        <f t="shared" si="10"/>
        <v>0</v>
      </c>
      <c r="M247" s="76">
        <f t="shared" si="11"/>
        <v>9.0909090909090912E-2</v>
      </c>
      <c r="N247" s="3"/>
      <c r="O247" s="20"/>
      <c r="P247" s="3"/>
      <c r="Q247" s="20"/>
    </row>
    <row r="248" spans="1:17" ht="15" customHeight="1">
      <c r="D248" s="54" t="s">
        <v>572</v>
      </c>
      <c r="E248" s="55" t="s">
        <v>573</v>
      </c>
      <c r="F248" s="21" t="s">
        <v>812</v>
      </c>
      <c r="G248" s="54">
        <v>27</v>
      </c>
      <c r="H248" s="39">
        <v>14</v>
      </c>
      <c r="I248" s="40">
        <v>3</v>
      </c>
      <c r="J248" s="41">
        <f t="shared" si="9"/>
        <v>0.1111111111111111</v>
      </c>
      <c r="K248" s="40"/>
      <c r="L248" s="41">
        <f t="shared" si="10"/>
        <v>0</v>
      </c>
      <c r="M248" s="76">
        <f t="shared" si="11"/>
        <v>0.1111111111111111</v>
      </c>
      <c r="N248" s="3"/>
      <c r="O248" s="20"/>
      <c r="P248" s="3"/>
      <c r="Q248" s="20"/>
    </row>
    <row r="249" spans="1:17" ht="15" customHeight="1">
      <c r="A249" s="2" t="s">
        <v>22</v>
      </c>
      <c r="B249" s="2" t="s">
        <v>38</v>
      </c>
      <c r="D249" s="54" t="s">
        <v>548</v>
      </c>
      <c r="E249" s="55" t="s">
        <v>549</v>
      </c>
      <c r="F249" s="21" t="s">
        <v>827</v>
      </c>
      <c r="G249" s="54">
        <v>32</v>
      </c>
      <c r="H249" s="39">
        <v>26</v>
      </c>
      <c r="I249" s="40"/>
      <c r="J249" s="41">
        <f t="shared" si="9"/>
        <v>0</v>
      </c>
      <c r="K249" s="40"/>
      <c r="L249" s="41">
        <f t="shared" si="10"/>
        <v>0</v>
      </c>
      <c r="M249" s="76">
        <f t="shared" si="11"/>
        <v>0</v>
      </c>
      <c r="N249" s="3"/>
      <c r="O249" s="20"/>
      <c r="P249" s="3"/>
      <c r="Q249" s="20"/>
    </row>
    <row r="250" spans="1:17" ht="15" customHeight="1">
      <c r="D250" s="67" t="s">
        <v>1007</v>
      </c>
      <c r="E250" s="69" t="s">
        <v>1008</v>
      </c>
      <c r="F250" s="21"/>
      <c r="G250" s="45">
        <v>3</v>
      </c>
      <c r="H250" s="46">
        <v>2</v>
      </c>
      <c r="I250" s="40"/>
      <c r="J250" s="41">
        <f t="shared" si="9"/>
        <v>0</v>
      </c>
      <c r="K250" s="40"/>
      <c r="L250" s="41">
        <f t="shared" si="10"/>
        <v>0</v>
      </c>
      <c r="M250" s="76">
        <f t="shared" si="11"/>
        <v>0</v>
      </c>
      <c r="N250" s="3"/>
      <c r="O250" s="20"/>
      <c r="P250" s="3"/>
      <c r="Q250" s="20"/>
    </row>
    <row r="251" spans="1:17" ht="15" customHeight="1">
      <c r="D251" s="54" t="s">
        <v>583</v>
      </c>
      <c r="E251" s="55" t="s">
        <v>584</v>
      </c>
      <c r="F251" s="21" t="s">
        <v>830</v>
      </c>
      <c r="G251" s="54">
        <v>9</v>
      </c>
      <c r="H251" s="39">
        <v>5</v>
      </c>
      <c r="I251" s="40"/>
      <c r="J251" s="41">
        <f t="shared" si="9"/>
        <v>0</v>
      </c>
      <c r="K251" s="40"/>
      <c r="L251" s="41">
        <f t="shared" si="10"/>
        <v>0</v>
      </c>
      <c r="M251" s="76">
        <f t="shared" si="11"/>
        <v>0</v>
      </c>
      <c r="N251" s="3"/>
      <c r="O251" s="20"/>
      <c r="P251" s="3"/>
      <c r="Q251" s="20"/>
    </row>
    <row r="252" spans="1:17" ht="15" customHeight="1">
      <c r="A252" s="2" t="s">
        <v>22</v>
      </c>
      <c r="B252" s="2" t="s">
        <v>627</v>
      </c>
      <c r="D252" s="54" t="s">
        <v>599</v>
      </c>
      <c r="E252" s="55" t="s">
        <v>600</v>
      </c>
      <c r="F252" s="21"/>
      <c r="G252" s="54">
        <v>7</v>
      </c>
      <c r="H252" s="39">
        <v>5</v>
      </c>
      <c r="I252" s="40"/>
      <c r="J252" s="41">
        <f t="shared" si="9"/>
        <v>0</v>
      </c>
      <c r="K252" s="40"/>
      <c r="L252" s="41">
        <f t="shared" si="10"/>
        <v>0</v>
      </c>
      <c r="M252" s="76">
        <f t="shared" si="11"/>
        <v>0</v>
      </c>
      <c r="N252" s="3"/>
      <c r="O252" s="20"/>
      <c r="P252" s="3"/>
      <c r="Q252" s="20"/>
    </row>
    <row r="253" spans="1:17" ht="15" customHeight="1">
      <c r="D253" s="54" t="s">
        <v>744</v>
      </c>
      <c r="E253" s="55" t="s">
        <v>745</v>
      </c>
      <c r="F253" s="21" t="s">
        <v>131</v>
      </c>
      <c r="G253" s="54">
        <v>22</v>
      </c>
      <c r="H253" s="39">
        <v>19</v>
      </c>
      <c r="I253" s="40">
        <v>2</v>
      </c>
      <c r="J253" s="41">
        <f t="shared" si="9"/>
        <v>9.0909090909090912E-2</v>
      </c>
      <c r="K253" s="40"/>
      <c r="L253" s="41">
        <f t="shared" si="10"/>
        <v>0</v>
      </c>
      <c r="M253" s="76">
        <f t="shared" si="11"/>
        <v>9.0909090909090912E-2</v>
      </c>
      <c r="N253" s="3"/>
      <c r="O253" s="20"/>
      <c r="P253" s="3"/>
      <c r="Q253" s="20"/>
    </row>
    <row r="254" spans="1:17" ht="15" customHeight="1">
      <c r="A254" s="2" t="s">
        <v>22</v>
      </c>
      <c r="B254" s="2" t="s">
        <v>38</v>
      </c>
      <c r="D254" s="54" t="s">
        <v>85</v>
      </c>
      <c r="E254" s="55" t="s">
        <v>86</v>
      </c>
      <c r="F254" s="21" t="s">
        <v>871</v>
      </c>
      <c r="G254" s="54">
        <v>35</v>
      </c>
      <c r="H254" s="39">
        <v>22</v>
      </c>
      <c r="I254" s="40"/>
      <c r="J254" s="41">
        <f t="shared" si="9"/>
        <v>0</v>
      </c>
      <c r="K254" s="40"/>
      <c r="L254" s="41">
        <f t="shared" si="10"/>
        <v>0</v>
      </c>
      <c r="M254" s="76">
        <f t="shared" si="11"/>
        <v>0</v>
      </c>
      <c r="N254" s="3"/>
      <c r="O254" s="20"/>
      <c r="P254" s="3"/>
      <c r="Q254" s="20"/>
    </row>
    <row r="255" spans="1:17" ht="15" customHeight="1">
      <c r="D255" s="54" t="s">
        <v>174</v>
      </c>
      <c r="E255" s="55" t="s">
        <v>175</v>
      </c>
      <c r="F255" s="21" t="s">
        <v>812</v>
      </c>
      <c r="G255" s="54">
        <v>7</v>
      </c>
      <c r="H255" s="39">
        <v>5</v>
      </c>
      <c r="I255" s="40"/>
      <c r="J255" s="41">
        <f t="shared" si="9"/>
        <v>0</v>
      </c>
      <c r="K255" s="40"/>
      <c r="L255" s="41">
        <f t="shared" si="10"/>
        <v>0</v>
      </c>
      <c r="M255" s="76">
        <f t="shared" si="11"/>
        <v>0</v>
      </c>
      <c r="N255" s="3"/>
      <c r="O255" s="20"/>
      <c r="P255" s="3"/>
      <c r="Q255" s="20"/>
    </row>
    <row r="256" spans="1:17" ht="15" customHeight="1">
      <c r="A256" s="2" t="s">
        <v>192</v>
      </c>
      <c r="B256" s="2" t="s">
        <v>193</v>
      </c>
      <c r="C256" s="2" t="s">
        <v>194</v>
      </c>
      <c r="D256" s="54" t="s">
        <v>654</v>
      </c>
      <c r="E256" s="31" t="s">
        <v>655</v>
      </c>
      <c r="F256" s="31" t="s">
        <v>848</v>
      </c>
      <c r="G256" s="54">
        <v>32</v>
      </c>
      <c r="H256" s="39">
        <v>25</v>
      </c>
      <c r="I256" s="40">
        <v>2</v>
      </c>
      <c r="J256" s="41">
        <f t="shared" si="9"/>
        <v>6.25E-2</v>
      </c>
      <c r="K256" s="40"/>
      <c r="L256" s="41">
        <f t="shared" si="10"/>
        <v>0</v>
      </c>
      <c r="M256" s="76">
        <f t="shared" si="11"/>
        <v>6.25E-2</v>
      </c>
      <c r="N256" s="3"/>
      <c r="O256" s="20"/>
      <c r="P256" s="3"/>
      <c r="Q256" s="20"/>
    </row>
    <row r="257" spans="1:28" ht="15" customHeight="1">
      <c r="A257" s="2" t="s">
        <v>124</v>
      </c>
      <c r="B257" s="2" t="s">
        <v>308</v>
      </c>
      <c r="D257" s="54" t="s">
        <v>802</v>
      </c>
      <c r="E257" s="55" t="s">
        <v>803</v>
      </c>
      <c r="F257" s="21" t="s">
        <v>812</v>
      </c>
      <c r="G257" s="54">
        <v>2</v>
      </c>
      <c r="H257" s="39">
        <v>2</v>
      </c>
      <c r="I257" s="40"/>
      <c r="J257" s="41">
        <f t="shared" si="9"/>
        <v>0</v>
      </c>
      <c r="K257" s="40"/>
      <c r="L257" s="41">
        <f t="shared" si="10"/>
        <v>0</v>
      </c>
      <c r="M257" s="76">
        <f t="shared" si="11"/>
        <v>0</v>
      </c>
      <c r="N257" s="3"/>
      <c r="O257" s="20"/>
      <c r="P257" s="3"/>
      <c r="Q257" s="20"/>
    </row>
    <row r="258" spans="1:28" ht="15" customHeight="1">
      <c r="D258" s="67" t="s">
        <v>1011</v>
      </c>
      <c r="E258" s="55"/>
      <c r="F258" s="21"/>
      <c r="G258" s="45">
        <v>1</v>
      </c>
      <c r="H258" s="46">
        <v>1</v>
      </c>
      <c r="I258" s="40"/>
      <c r="J258" s="41">
        <f t="shared" si="9"/>
        <v>0</v>
      </c>
      <c r="K258" s="40"/>
      <c r="L258" s="41">
        <f t="shared" si="10"/>
        <v>0</v>
      </c>
      <c r="M258" s="76">
        <f t="shared" si="11"/>
        <v>0</v>
      </c>
      <c r="N258" s="3"/>
      <c r="O258" s="20"/>
      <c r="P258" s="3"/>
      <c r="Q258" s="20"/>
    </row>
    <row r="259" spans="1:28" ht="15" customHeight="1">
      <c r="D259" s="67" t="s">
        <v>1012</v>
      </c>
      <c r="E259" s="69" t="s">
        <v>1013</v>
      </c>
      <c r="F259" s="21"/>
      <c r="G259" s="45">
        <v>38</v>
      </c>
      <c r="H259" s="46">
        <v>31</v>
      </c>
      <c r="I259" s="40"/>
      <c r="J259" s="41">
        <f t="shared" si="9"/>
        <v>0</v>
      </c>
      <c r="K259" s="40"/>
      <c r="L259" s="41">
        <f t="shared" si="10"/>
        <v>0</v>
      </c>
      <c r="M259" s="76">
        <f t="shared" si="11"/>
        <v>0</v>
      </c>
      <c r="N259" s="3"/>
      <c r="O259" s="20"/>
      <c r="P259" s="3"/>
      <c r="Q259" s="20"/>
    </row>
    <row r="260" spans="1:28" ht="15" customHeight="1">
      <c r="D260" s="54" t="s">
        <v>551</v>
      </c>
      <c r="E260" s="55" t="s">
        <v>552</v>
      </c>
      <c r="F260" s="21" t="s">
        <v>812</v>
      </c>
      <c r="G260" s="54">
        <v>26</v>
      </c>
      <c r="H260" s="39">
        <v>21</v>
      </c>
      <c r="I260" s="40"/>
      <c r="J260" s="41">
        <f t="shared" si="9"/>
        <v>0</v>
      </c>
      <c r="K260" s="40"/>
      <c r="L260" s="41">
        <f t="shared" si="10"/>
        <v>0</v>
      </c>
      <c r="M260" s="76">
        <f t="shared" si="11"/>
        <v>0</v>
      </c>
      <c r="N260" s="3"/>
      <c r="O260" s="20"/>
      <c r="P260" s="3"/>
      <c r="Q260" s="20"/>
    </row>
    <row r="261" spans="1:28" ht="15" customHeight="1">
      <c r="D261" s="54" t="s">
        <v>401</v>
      </c>
      <c r="E261" s="55" t="s">
        <v>402</v>
      </c>
      <c r="F261" s="21" t="s">
        <v>29</v>
      </c>
      <c r="G261" s="45">
        <v>18</v>
      </c>
      <c r="H261" s="46">
        <v>11</v>
      </c>
      <c r="I261" s="40"/>
      <c r="J261" s="41">
        <f t="shared" si="9"/>
        <v>0</v>
      </c>
      <c r="K261" s="40"/>
      <c r="L261" s="41">
        <f t="shared" si="10"/>
        <v>0</v>
      </c>
      <c r="M261" s="76">
        <f t="shared" si="11"/>
        <v>0</v>
      </c>
      <c r="N261" s="3"/>
      <c r="O261" s="20"/>
      <c r="P261" s="3"/>
      <c r="Q261" s="20"/>
    </row>
    <row r="262" spans="1:28" ht="15" customHeight="1">
      <c r="D262" s="54" t="s">
        <v>546</v>
      </c>
      <c r="E262" s="57" t="s">
        <v>547</v>
      </c>
      <c r="F262" s="58" t="s">
        <v>812</v>
      </c>
      <c r="G262" s="54">
        <v>22</v>
      </c>
      <c r="H262" s="39">
        <v>20</v>
      </c>
      <c r="I262" s="40"/>
      <c r="J262" s="41">
        <f t="shared" si="9"/>
        <v>0</v>
      </c>
      <c r="K262" s="40"/>
      <c r="L262" s="41">
        <f t="shared" si="10"/>
        <v>0</v>
      </c>
      <c r="M262" s="76">
        <f t="shared" si="11"/>
        <v>0</v>
      </c>
      <c r="N262" s="3"/>
      <c r="O262" s="20"/>
      <c r="P262" s="3"/>
      <c r="Q262" s="20"/>
    </row>
    <row r="263" spans="1:28" ht="15" customHeight="1">
      <c r="A263" s="30"/>
      <c r="B263" s="30"/>
      <c r="C263" s="30"/>
      <c r="D263" s="54" t="s">
        <v>244</v>
      </c>
      <c r="E263" s="55" t="s">
        <v>245</v>
      </c>
      <c r="F263" s="21" t="s">
        <v>824</v>
      </c>
      <c r="G263" s="54">
        <v>19</v>
      </c>
      <c r="H263" s="39">
        <v>16</v>
      </c>
      <c r="I263" s="40"/>
      <c r="J263" s="41">
        <f t="shared" si="9"/>
        <v>0</v>
      </c>
      <c r="K263" s="40"/>
      <c r="L263" s="41">
        <f t="shared" si="10"/>
        <v>0</v>
      </c>
      <c r="M263" s="76">
        <f t="shared" si="11"/>
        <v>0</v>
      </c>
      <c r="N263" s="27"/>
      <c r="O263" s="28"/>
      <c r="P263" s="27"/>
      <c r="Q263" s="28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1:28" ht="15" customHeight="1">
      <c r="D264" s="54" t="s">
        <v>555</v>
      </c>
      <c r="E264" s="55" t="s">
        <v>556</v>
      </c>
      <c r="F264" s="21" t="s">
        <v>143</v>
      </c>
      <c r="G264" s="54">
        <v>213</v>
      </c>
      <c r="H264" s="39">
        <v>132</v>
      </c>
      <c r="I264" s="40">
        <v>24</v>
      </c>
      <c r="J264" s="41">
        <f t="shared" si="9"/>
        <v>0.11267605633802817</v>
      </c>
      <c r="K264" s="40"/>
      <c r="L264" s="41">
        <f t="shared" si="10"/>
        <v>0</v>
      </c>
      <c r="M264" s="76">
        <f t="shared" si="11"/>
        <v>0.11267605633802817</v>
      </c>
      <c r="N264" s="3"/>
      <c r="O264" s="20"/>
      <c r="P264" s="3"/>
      <c r="Q264" s="20"/>
    </row>
    <row r="265" spans="1:28" ht="15" customHeight="1">
      <c r="D265" s="54" t="s">
        <v>365</v>
      </c>
      <c r="E265" s="55" t="s">
        <v>366</v>
      </c>
      <c r="F265" s="21"/>
      <c r="G265" s="54">
        <v>15</v>
      </c>
      <c r="H265" s="39">
        <v>10</v>
      </c>
      <c r="I265" s="40"/>
      <c r="J265" s="41">
        <f t="shared" ref="J265:J328" si="12">I265/G265</f>
        <v>0</v>
      </c>
      <c r="K265" s="40"/>
      <c r="L265" s="41">
        <f t="shared" ref="L265:L328" si="13">K265/G265</f>
        <v>0</v>
      </c>
      <c r="M265" s="76">
        <f t="shared" ref="M265:M328" si="14">(I265+K265)/G265</f>
        <v>0</v>
      </c>
      <c r="N265" s="3"/>
      <c r="O265" s="20"/>
      <c r="P265" s="3"/>
      <c r="Q265" s="20"/>
    </row>
    <row r="266" spans="1:28" ht="15" customHeight="1">
      <c r="D266" s="67" t="s">
        <v>1017</v>
      </c>
      <c r="E266" s="69" t="s">
        <v>1018</v>
      </c>
      <c r="F266" s="21"/>
      <c r="G266" s="45">
        <v>1</v>
      </c>
      <c r="H266" s="46">
        <v>1</v>
      </c>
      <c r="I266" s="40"/>
      <c r="J266" s="41">
        <f t="shared" si="12"/>
        <v>0</v>
      </c>
      <c r="K266" s="40"/>
      <c r="L266" s="41">
        <f t="shared" si="13"/>
        <v>0</v>
      </c>
      <c r="M266" s="76">
        <f t="shared" si="14"/>
        <v>0</v>
      </c>
      <c r="N266" s="3"/>
      <c r="O266" s="20"/>
      <c r="P266" s="3"/>
      <c r="Q266" s="20"/>
    </row>
    <row r="267" spans="1:28" ht="15" customHeight="1">
      <c r="D267" s="54" t="s">
        <v>874</v>
      </c>
      <c r="E267" s="55" t="s">
        <v>875</v>
      </c>
      <c r="F267" s="21" t="s">
        <v>812</v>
      </c>
      <c r="G267" s="54">
        <v>13</v>
      </c>
      <c r="H267" s="39">
        <v>5</v>
      </c>
      <c r="I267" s="40">
        <v>1</v>
      </c>
      <c r="J267" s="41">
        <f t="shared" si="12"/>
        <v>7.6923076923076927E-2</v>
      </c>
      <c r="K267" s="40"/>
      <c r="L267" s="41">
        <f t="shared" si="13"/>
        <v>0</v>
      </c>
      <c r="M267" s="76">
        <f t="shared" si="14"/>
        <v>7.6923076923076927E-2</v>
      </c>
      <c r="N267" s="3"/>
      <c r="O267" s="20"/>
      <c r="P267" s="3"/>
      <c r="Q267" s="20"/>
    </row>
    <row r="268" spans="1:28" ht="15" customHeight="1">
      <c r="D268" s="54" t="s">
        <v>454</v>
      </c>
      <c r="E268" s="55" t="s">
        <v>455</v>
      </c>
      <c r="F268" s="21" t="s">
        <v>199</v>
      </c>
      <c r="G268" s="54">
        <v>13</v>
      </c>
      <c r="H268" s="39">
        <v>7</v>
      </c>
      <c r="I268" s="40">
        <v>2</v>
      </c>
      <c r="J268" s="41">
        <f t="shared" si="12"/>
        <v>0.15384615384615385</v>
      </c>
      <c r="K268" s="40"/>
      <c r="L268" s="41">
        <f t="shared" si="13"/>
        <v>0</v>
      </c>
      <c r="M268" s="76">
        <f t="shared" si="14"/>
        <v>0.15384615384615385</v>
      </c>
      <c r="N268" s="3"/>
      <c r="O268" s="20"/>
      <c r="P268" s="3"/>
      <c r="Q268" s="20"/>
    </row>
    <row r="269" spans="1:28" ht="15" customHeight="1">
      <c r="D269" s="54" t="s">
        <v>106</v>
      </c>
      <c r="E269" s="44" t="s">
        <v>107</v>
      </c>
      <c r="F269" s="22" t="s">
        <v>21</v>
      </c>
      <c r="G269" s="54">
        <v>23</v>
      </c>
      <c r="H269" s="39">
        <v>22</v>
      </c>
      <c r="I269" s="40"/>
      <c r="J269" s="41">
        <f t="shared" si="12"/>
        <v>0</v>
      </c>
      <c r="K269" s="40"/>
      <c r="L269" s="41">
        <f t="shared" si="13"/>
        <v>0</v>
      </c>
      <c r="M269" s="76">
        <f t="shared" si="14"/>
        <v>0</v>
      </c>
      <c r="N269" s="3"/>
      <c r="O269" s="20"/>
      <c r="P269" s="3"/>
      <c r="Q269" s="20"/>
    </row>
    <row r="270" spans="1:28" ht="15" customHeight="1">
      <c r="D270" s="67" t="s">
        <v>1021</v>
      </c>
      <c r="E270" s="55"/>
      <c r="F270" s="21"/>
      <c r="G270" s="45">
        <v>12</v>
      </c>
      <c r="H270" s="46">
        <v>6</v>
      </c>
      <c r="I270" s="40">
        <v>1</v>
      </c>
      <c r="J270" s="41">
        <f t="shared" si="12"/>
        <v>8.3333333333333329E-2</v>
      </c>
      <c r="K270" s="40"/>
      <c r="L270" s="41">
        <f t="shared" si="13"/>
        <v>0</v>
      </c>
      <c r="M270" s="76">
        <f t="shared" si="14"/>
        <v>8.3333333333333329E-2</v>
      </c>
      <c r="N270" s="3"/>
      <c r="O270" s="20"/>
      <c r="P270" s="3"/>
      <c r="Q270" s="20"/>
    </row>
    <row r="271" spans="1:28" ht="15" customHeight="1">
      <c r="D271" s="67" t="s">
        <v>1022</v>
      </c>
      <c r="E271" s="55"/>
      <c r="F271" s="21"/>
      <c r="G271" s="45">
        <v>7</v>
      </c>
      <c r="H271" s="46">
        <v>4</v>
      </c>
      <c r="I271" s="40"/>
      <c r="J271" s="41">
        <f t="shared" si="12"/>
        <v>0</v>
      </c>
      <c r="K271" s="40"/>
      <c r="L271" s="41">
        <f t="shared" si="13"/>
        <v>0</v>
      </c>
      <c r="M271" s="76">
        <f t="shared" si="14"/>
        <v>0</v>
      </c>
      <c r="N271" s="3"/>
      <c r="O271" s="20"/>
      <c r="P271" s="3"/>
      <c r="Q271" s="20"/>
    </row>
    <row r="272" spans="1:28" ht="15" customHeight="1">
      <c r="D272" s="54" t="s">
        <v>876</v>
      </c>
      <c r="E272" s="55" t="s">
        <v>877</v>
      </c>
      <c r="F272" s="21"/>
      <c r="G272" s="54">
        <v>2</v>
      </c>
      <c r="H272" s="39">
        <v>2</v>
      </c>
      <c r="I272" s="40"/>
      <c r="J272" s="41">
        <f t="shared" si="12"/>
        <v>0</v>
      </c>
      <c r="K272" s="56"/>
      <c r="L272" s="41">
        <f t="shared" si="13"/>
        <v>0</v>
      </c>
      <c r="M272" s="76">
        <f t="shared" si="14"/>
        <v>0</v>
      </c>
      <c r="N272" s="3"/>
      <c r="O272" s="20"/>
      <c r="P272" s="3"/>
      <c r="Q272" s="20"/>
    </row>
    <row r="273" spans="1:28" ht="15" customHeight="1">
      <c r="D273" s="54" t="s">
        <v>222</v>
      </c>
      <c r="E273" s="55" t="s">
        <v>223</v>
      </c>
      <c r="F273" s="21" t="s">
        <v>812</v>
      </c>
      <c r="G273" s="54">
        <v>14</v>
      </c>
      <c r="H273" s="39">
        <v>11</v>
      </c>
      <c r="I273" s="40"/>
      <c r="J273" s="41">
        <f t="shared" si="12"/>
        <v>0</v>
      </c>
      <c r="K273" s="56"/>
      <c r="L273" s="41">
        <f t="shared" si="13"/>
        <v>0</v>
      </c>
      <c r="M273" s="76">
        <f t="shared" si="14"/>
        <v>0</v>
      </c>
      <c r="N273" s="3"/>
      <c r="O273" s="20"/>
      <c r="P273" s="3"/>
      <c r="Q273" s="20"/>
    </row>
    <row r="274" spans="1:28" ht="15" customHeight="1">
      <c r="A274" s="30"/>
      <c r="B274" s="30"/>
      <c r="C274" s="30"/>
      <c r="D274" s="67" t="s">
        <v>1025</v>
      </c>
      <c r="E274" s="55"/>
      <c r="F274" s="21"/>
      <c r="G274" s="45">
        <v>19</v>
      </c>
      <c r="H274" s="46">
        <v>11</v>
      </c>
      <c r="I274" s="40"/>
      <c r="J274" s="41">
        <f t="shared" si="12"/>
        <v>0</v>
      </c>
      <c r="K274" s="40"/>
      <c r="L274" s="41">
        <f t="shared" si="13"/>
        <v>0</v>
      </c>
      <c r="M274" s="76">
        <f t="shared" si="14"/>
        <v>0</v>
      </c>
      <c r="N274" s="27"/>
      <c r="O274" s="28"/>
      <c r="P274" s="27"/>
      <c r="Q274" s="28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1:28" ht="15" customHeight="1">
      <c r="A275" s="2" t="s">
        <v>124</v>
      </c>
      <c r="B275" s="2" t="s">
        <v>125</v>
      </c>
      <c r="D275" s="54" t="s">
        <v>878</v>
      </c>
      <c r="E275" s="55" t="s">
        <v>879</v>
      </c>
      <c r="F275" s="21"/>
      <c r="G275" s="54">
        <v>1</v>
      </c>
      <c r="H275" s="39">
        <v>1</v>
      </c>
      <c r="I275" s="40"/>
      <c r="J275" s="41">
        <f t="shared" si="12"/>
        <v>0</v>
      </c>
      <c r="K275" s="56"/>
      <c r="L275" s="41">
        <f t="shared" si="13"/>
        <v>0</v>
      </c>
      <c r="M275" s="76">
        <f t="shared" si="14"/>
        <v>0</v>
      </c>
      <c r="N275" s="3"/>
      <c r="O275" s="20"/>
      <c r="P275" s="3"/>
      <c r="Q275" s="20"/>
    </row>
    <row r="276" spans="1:28" ht="15" customHeight="1">
      <c r="A276" s="2" t="s">
        <v>75</v>
      </c>
      <c r="B276" s="2" t="s">
        <v>468</v>
      </c>
      <c r="D276" s="54" t="s">
        <v>379</v>
      </c>
      <c r="E276" s="55" t="s">
        <v>380</v>
      </c>
      <c r="F276" s="21" t="s">
        <v>812</v>
      </c>
      <c r="G276" s="54">
        <v>17</v>
      </c>
      <c r="H276" s="39">
        <v>9</v>
      </c>
      <c r="I276" s="40"/>
      <c r="J276" s="41">
        <f t="shared" si="12"/>
        <v>0</v>
      </c>
      <c r="K276" s="56"/>
      <c r="L276" s="41">
        <f t="shared" si="13"/>
        <v>0</v>
      </c>
      <c r="M276" s="76">
        <f t="shared" si="14"/>
        <v>0</v>
      </c>
      <c r="N276" s="3"/>
      <c r="O276" s="20"/>
      <c r="P276" s="3"/>
      <c r="Q276" s="20"/>
    </row>
    <row r="277" spans="1:28" ht="15" customHeight="1">
      <c r="B277" s="2" t="s">
        <v>669</v>
      </c>
      <c r="D277" s="54" t="s">
        <v>436</v>
      </c>
      <c r="E277" s="55" t="s">
        <v>437</v>
      </c>
      <c r="F277" s="21" t="s">
        <v>812</v>
      </c>
      <c r="G277" s="54">
        <v>4</v>
      </c>
      <c r="H277" s="39">
        <v>3</v>
      </c>
      <c r="I277" s="40"/>
      <c r="J277" s="41">
        <f t="shared" si="12"/>
        <v>0</v>
      </c>
      <c r="K277" s="56"/>
      <c r="L277" s="41">
        <f t="shared" si="13"/>
        <v>0</v>
      </c>
      <c r="M277" s="76">
        <f t="shared" si="14"/>
        <v>0</v>
      </c>
      <c r="N277" s="3"/>
      <c r="O277" s="20"/>
      <c r="P277" s="3"/>
      <c r="Q277" s="20"/>
    </row>
    <row r="278" spans="1:28" ht="15" customHeight="1">
      <c r="D278" s="67" t="s">
        <v>1026</v>
      </c>
      <c r="E278" s="55"/>
      <c r="F278" s="21"/>
      <c r="G278" s="45">
        <v>50</v>
      </c>
      <c r="H278" s="46">
        <v>31</v>
      </c>
      <c r="I278" s="40">
        <v>1</v>
      </c>
      <c r="J278" s="41">
        <f t="shared" si="12"/>
        <v>0.02</v>
      </c>
      <c r="K278" s="40"/>
      <c r="L278" s="41">
        <f t="shared" si="13"/>
        <v>0</v>
      </c>
      <c r="M278" s="76">
        <f t="shared" si="14"/>
        <v>0.02</v>
      </c>
      <c r="N278" s="3"/>
      <c r="O278" s="20"/>
      <c r="P278" s="3"/>
      <c r="Q278" s="20"/>
    </row>
    <row r="279" spans="1:28" ht="15" customHeight="1">
      <c r="D279" s="54" t="s">
        <v>496</v>
      </c>
      <c r="E279" s="55" t="s">
        <v>497</v>
      </c>
      <c r="F279" s="21" t="s">
        <v>830</v>
      </c>
      <c r="G279" s="54">
        <v>11</v>
      </c>
      <c r="H279" s="39">
        <v>9</v>
      </c>
      <c r="I279" s="40">
        <v>1</v>
      </c>
      <c r="J279" s="41">
        <f t="shared" si="12"/>
        <v>9.0909090909090912E-2</v>
      </c>
      <c r="K279" s="56"/>
      <c r="L279" s="41">
        <f t="shared" si="13"/>
        <v>0</v>
      </c>
      <c r="M279" s="76">
        <f t="shared" si="14"/>
        <v>9.0909090909090912E-2</v>
      </c>
      <c r="N279" s="3"/>
      <c r="O279" s="20"/>
      <c r="P279" s="3"/>
      <c r="Q279" s="20"/>
    </row>
    <row r="280" spans="1:28" ht="15" customHeight="1">
      <c r="D280" s="67" t="s">
        <v>1027</v>
      </c>
      <c r="E280" s="69" t="s">
        <v>1028</v>
      </c>
      <c r="F280" s="21"/>
      <c r="G280" s="45">
        <v>3</v>
      </c>
      <c r="H280" s="46">
        <v>3</v>
      </c>
      <c r="I280" s="40"/>
      <c r="J280" s="41">
        <f t="shared" si="12"/>
        <v>0</v>
      </c>
      <c r="K280" s="40"/>
      <c r="L280" s="41">
        <f t="shared" si="13"/>
        <v>0</v>
      </c>
      <c r="M280" s="76">
        <f t="shared" si="14"/>
        <v>0</v>
      </c>
      <c r="N280" s="3"/>
      <c r="O280" s="20"/>
      <c r="P280" s="3"/>
      <c r="Q280" s="20"/>
    </row>
    <row r="281" spans="1:28" ht="15" customHeight="1">
      <c r="D281" s="54" t="s">
        <v>249</v>
      </c>
      <c r="E281" s="55" t="s">
        <v>250</v>
      </c>
      <c r="F281" s="21" t="s">
        <v>168</v>
      </c>
      <c r="G281" s="54">
        <v>24</v>
      </c>
      <c r="H281" s="39">
        <v>19</v>
      </c>
      <c r="I281" s="40"/>
      <c r="J281" s="41">
        <f t="shared" si="12"/>
        <v>0</v>
      </c>
      <c r="K281" s="56"/>
      <c r="L281" s="41">
        <f t="shared" si="13"/>
        <v>0</v>
      </c>
      <c r="M281" s="76">
        <f t="shared" si="14"/>
        <v>0</v>
      </c>
      <c r="N281" s="3"/>
      <c r="O281" s="20"/>
      <c r="P281" s="3"/>
      <c r="Q281" s="20"/>
    </row>
    <row r="282" spans="1:28" ht="15" customHeight="1">
      <c r="D282" s="54" t="s">
        <v>608</v>
      </c>
      <c r="E282" s="44" t="s">
        <v>609</v>
      </c>
      <c r="F282" s="22"/>
      <c r="G282" s="45">
        <v>9</v>
      </c>
      <c r="H282" s="46">
        <v>6</v>
      </c>
      <c r="I282" s="40">
        <v>1</v>
      </c>
      <c r="J282" s="41">
        <f t="shared" si="12"/>
        <v>0.1111111111111111</v>
      </c>
      <c r="K282" s="56"/>
      <c r="L282" s="41">
        <f t="shared" si="13"/>
        <v>0</v>
      </c>
      <c r="M282" s="76">
        <f t="shared" si="14"/>
        <v>0.1111111111111111</v>
      </c>
      <c r="N282" s="3"/>
      <c r="O282" s="20"/>
      <c r="P282" s="3"/>
      <c r="Q282" s="20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1:28" ht="15" customHeight="1">
      <c r="A283" s="2" t="s">
        <v>114</v>
      </c>
      <c r="B283" s="2" t="s">
        <v>38</v>
      </c>
      <c r="D283" s="54" t="s">
        <v>880</v>
      </c>
      <c r="E283" s="55" t="s">
        <v>881</v>
      </c>
      <c r="F283" s="21" t="s">
        <v>126</v>
      </c>
      <c r="G283" s="54">
        <v>2</v>
      </c>
      <c r="H283" s="39">
        <v>2</v>
      </c>
      <c r="I283" s="40"/>
      <c r="J283" s="41">
        <f t="shared" si="12"/>
        <v>0</v>
      </c>
      <c r="K283" s="56"/>
      <c r="L283" s="41">
        <f t="shared" si="13"/>
        <v>0</v>
      </c>
      <c r="M283" s="76">
        <f t="shared" si="14"/>
        <v>0</v>
      </c>
      <c r="N283" s="3"/>
      <c r="O283" s="20"/>
      <c r="P283" s="3"/>
      <c r="Q283" s="20"/>
    </row>
    <row r="284" spans="1:28" ht="15" customHeight="1">
      <c r="D284" s="71" t="s">
        <v>327</v>
      </c>
      <c r="E284" s="55" t="s">
        <v>328</v>
      </c>
      <c r="F284" s="21" t="s">
        <v>61</v>
      </c>
      <c r="G284" s="54">
        <v>9</v>
      </c>
      <c r="H284" s="39">
        <v>8</v>
      </c>
      <c r="I284" s="40"/>
      <c r="J284" s="41">
        <f t="shared" si="12"/>
        <v>0</v>
      </c>
      <c r="K284" s="56"/>
      <c r="L284" s="41">
        <f t="shared" si="13"/>
        <v>0</v>
      </c>
      <c r="M284" s="76">
        <f t="shared" si="14"/>
        <v>0</v>
      </c>
      <c r="N284" s="3"/>
      <c r="O284" s="20"/>
      <c r="P284" s="3"/>
      <c r="Q284" s="20"/>
    </row>
    <row r="285" spans="1:28" ht="15" customHeight="1">
      <c r="D285" s="54" t="s">
        <v>469</v>
      </c>
      <c r="E285" s="55" t="s">
        <v>470</v>
      </c>
      <c r="F285" s="21" t="s">
        <v>821</v>
      </c>
      <c r="G285" s="54">
        <v>5</v>
      </c>
      <c r="H285" s="39">
        <v>1</v>
      </c>
      <c r="I285" s="40"/>
      <c r="J285" s="41">
        <f t="shared" si="12"/>
        <v>0</v>
      </c>
      <c r="K285" s="56"/>
      <c r="L285" s="41">
        <f t="shared" si="13"/>
        <v>0</v>
      </c>
      <c r="M285" s="76">
        <f t="shared" si="14"/>
        <v>0</v>
      </c>
      <c r="N285" s="3"/>
      <c r="O285" s="20"/>
      <c r="P285" s="3"/>
      <c r="Q285" s="20"/>
    </row>
    <row r="286" spans="1:28" ht="15" customHeight="1">
      <c r="D286" s="54" t="s">
        <v>610</v>
      </c>
      <c r="E286" s="55" t="s">
        <v>611</v>
      </c>
      <c r="F286" s="21" t="s">
        <v>882</v>
      </c>
      <c r="G286" s="54">
        <v>49</v>
      </c>
      <c r="H286" s="39">
        <v>39</v>
      </c>
      <c r="I286" s="40"/>
      <c r="J286" s="41">
        <f t="shared" si="12"/>
        <v>0</v>
      </c>
      <c r="K286" s="56"/>
      <c r="L286" s="41">
        <f t="shared" si="13"/>
        <v>0</v>
      </c>
      <c r="M286" s="76">
        <f t="shared" si="14"/>
        <v>0</v>
      </c>
      <c r="N286" s="3"/>
      <c r="O286" s="20"/>
      <c r="P286" s="3"/>
      <c r="Q286" s="20"/>
    </row>
    <row r="287" spans="1:28" ht="15" customHeight="1">
      <c r="A287" s="2" t="s">
        <v>804</v>
      </c>
      <c r="B287" s="2" t="s">
        <v>38</v>
      </c>
      <c r="C287" s="2" t="s">
        <v>805</v>
      </c>
      <c r="D287" s="54" t="s">
        <v>883</v>
      </c>
      <c r="E287" s="55" t="s">
        <v>884</v>
      </c>
      <c r="F287" s="21" t="s">
        <v>29</v>
      </c>
      <c r="G287" s="54">
        <v>4</v>
      </c>
      <c r="H287" s="39">
        <v>4</v>
      </c>
      <c r="I287" s="40"/>
      <c r="J287" s="41">
        <f t="shared" si="12"/>
        <v>0</v>
      </c>
      <c r="K287" s="56"/>
      <c r="L287" s="41">
        <f t="shared" si="13"/>
        <v>0</v>
      </c>
      <c r="M287" s="76">
        <f t="shared" si="14"/>
        <v>0</v>
      </c>
      <c r="N287" s="3"/>
      <c r="O287" s="20"/>
      <c r="P287" s="3"/>
      <c r="Q287" s="20"/>
    </row>
    <row r="288" spans="1:28" ht="15" customHeight="1">
      <c r="D288" s="54" t="s">
        <v>387</v>
      </c>
      <c r="E288" s="55" t="s">
        <v>388</v>
      </c>
      <c r="F288" s="21" t="s">
        <v>821</v>
      </c>
      <c r="G288" s="54">
        <v>12</v>
      </c>
      <c r="H288" s="39">
        <v>10</v>
      </c>
      <c r="I288" s="40">
        <v>1</v>
      </c>
      <c r="J288" s="41">
        <f t="shared" si="12"/>
        <v>8.3333333333333329E-2</v>
      </c>
      <c r="K288" s="56"/>
      <c r="L288" s="41">
        <f t="shared" si="13"/>
        <v>0</v>
      </c>
      <c r="M288" s="76">
        <f t="shared" si="14"/>
        <v>8.3333333333333329E-2</v>
      </c>
      <c r="N288" s="3"/>
      <c r="O288" s="20"/>
      <c r="P288" s="3"/>
      <c r="Q288" s="20"/>
    </row>
    <row r="289" spans="1:28" ht="15" customHeight="1">
      <c r="D289" s="54" t="s">
        <v>433</v>
      </c>
      <c r="E289" s="55" t="s">
        <v>434</v>
      </c>
      <c r="F289" s="21" t="s">
        <v>26</v>
      </c>
      <c r="G289" s="54">
        <v>7</v>
      </c>
      <c r="H289" s="39">
        <v>7</v>
      </c>
      <c r="I289" s="40"/>
      <c r="J289" s="41">
        <f t="shared" si="12"/>
        <v>0</v>
      </c>
      <c r="K289" s="56"/>
      <c r="L289" s="41">
        <f t="shared" si="13"/>
        <v>0</v>
      </c>
      <c r="M289" s="76">
        <f t="shared" si="14"/>
        <v>0</v>
      </c>
      <c r="N289" s="3"/>
      <c r="O289" s="20"/>
      <c r="P289" s="3"/>
      <c r="Q289" s="20"/>
    </row>
    <row r="290" spans="1:28" ht="15" customHeight="1">
      <c r="A290" s="2" t="s">
        <v>304</v>
      </c>
      <c r="B290" s="2" t="s">
        <v>38</v>
      </c>
      <c r="D290" s="54" t="s">
        <v>313</v>
      </c>
      <c r="E290" s="55" t="s">
        <v>314</v>
      </c>
      <c r="F290" s="21" t="s">
        <v>812</v>
      </c>
      <c r="G290" s="54">
        <v>33</v>
      </c>
      <c r="H290" s="39">
        <v>29</v>
      </c>
      <c r="I290" s="40">
        <v>1</v>
      </c>
      <c r="J290" s="41">
        <f t="shared" si="12"/>
        <v>3.0303030303030304E-2</v>
      </c>
      <c r="K290" s="56"/>
      <c r="L290" s="41">
        <f t="shared" si="13"/>
        <v>0</v>
      </c>
      <c r="M290" s="76">
        <f t="shared" si="14"/>
        <v>3.0303030303030304E-2</v>
      </c>
      <c r="N290" s="3"/>
      <c r="O290" s="20"/>
      <c r="P290" s="3"/>
      <c r="Q290" s="20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1:28" ht="15" customHeight="1">
      <c r="A291" s="2" t="s">
        <v>22</v>
      </c>
      <c r="B291" s="2" t="s">
        <v>378</v>
      </c>
      <c r="D291" s="54" t="s">
        <v>89</v>
      </c>
      <c r="E291" s="55" t="s">
        <v>90</v>
      </c>
      <c r="F291" s="21" t="s">
        <v>61</v>
      </c>
      <c r="G291" s="54">
        <v>42</v>
      </c>
      <c r="H291" s="39">
        <v>26</v>
      </c>
      <c r="I291" s="40">
        <v>1</v>
      </c>
      <c r="J291" s="41">
        <f t="shared" si="12"/>
        <v>2.3809523809523808E-2</v>
      </c>
      <c r="K291" s="56"/>
      <c r="L291" s="41">
        <f t="shared" si="13"/>
        <v>0</v>
      </c>
      <c r="M291" s="76">
        <f t="shared" si="14"/>
        <v>2.3809523809523808E-2</v>
      </c>
      <c r="N291" s="3"/>
      <c r="O291" s="20"/>
      <c r="P291" s="3"/>
      <c r="Q291" s="20"/>
    </row>
    <row r="292" spans="1:28" ht="15" customHeight="1">
      <c r="D292" s="54" t="s">
        <v>103</v>
      </c>
      <c r="E292" s="55" t="s">
        <v>104</v>
      </c>
      <c r="F292" s="21" t="s">
        <v>105</v>
      </c>
      <c r="G292" s="54">
        <v>9</v>
      </c>
      <c r="H292" s="39">
        <v>8</v>
      </c>
      <c r="I292" s="40"/>
      <c r="J292" s="41">
        <f t="shared" si="12"/>
        <v>0</v>
      </c>
      <c r="K292" s="56"/>
      <c r="L292" s="41">
        <f t="shared" si="13"/>
        <v>0</v>
      </c>
      <c r="M292" s="76">
        <f t="shared" si="14"/>
        <v>0</v>
      </c>
      <c r="N292" s="3"/>
      <c r="O292" s="20"/>
      <c r="P292" s="3"/>
      <c r="Q292" s="20"/>
    </row>
    <row r="293" spans="1:28" ht="15" customHeight="1">
      <c r="A293" s="2" t="s">
        <v>22</v>
      </c>
      <c r="B293" s="2" t="s">
        <v>42</v>
      </c>
      <c r="D293" s="54" t="s">
        <v>290</v>
      </c>
      <c r="E293" s="44" t="s">
        <v>291</v>
      </c>
      <c r="F293" s="22" t="s">
        <v>105</v>
      </c>
      <c r="G293" s="54">
        <v>13</v>
      </c>
      <c r="H293" s="39">
        <v>10</v>
      </c>
      <c r="I293" s="40"/>
      <c r="J293" s="41">
        <f t="shared" si="12"/>
        <v>0</v>
      </c>
      <c r="K293" s="56"/>
      <c r="L293" s="41">
        <f t="shared" si="13"/>
        <v>0</v>
      </c>
      <c r="M293" s="76">
        <f t="shared" si="14"/>
        <v>0</v>
      </c>
      <c r="N293" s="3"/>
      <c r="O293" s="20"/>
      <c r="P293" s="3"/>
      <c r="Q293" s="20"/>
    </row>
    <row r="294" spans="1:28" ht="15" customHeight="1">
      <c r="D294" s="54" t="s">
        <v>517</v>
      </c>
      <c r="E294" s="44" t="s">
        <v>518</v>
      </c>
      <c r="F294" s="22" t="s">
        <v>812</v>
      </c>
      <c r="G294" s="54">
        <v>45</v>
      </c>
      <c r="H294" s="39">
        <v>19</v>
      </c>
      <c r="I294" s="40">
        <v>2</v>
      </c>
      <c r="J294" s="41">
        <f t="shared" si="12"/>
        <v>4.4444444444444446E-2</v>
      </c>
      <c r="K294" s="56"/>
      <c r="L294" s="41">
        <f t="shared" si="13"/>
        <v>0</v>
      </c>
      <c r="M294" s="76">
        <f t="shared" si="14"/>
        <v>4.4444444444444446E-2</v>
      </c>
      <c r="N294" s="3"/>
      <c r="O294" s="20"/>
      <c r="P294" s="3"/>
      <c r="Q294" s="20"/>
    </row>
    <row r="295" spans="1:28" ht="15" customHeight="1">
      <c r="D295" s="54" t="s">
        <v>413</v>
      </c>
      <c r="E295" s="44" t="s">
        <v>414</v>
      </c>
      <c r="F295" s="22" t="s">
        <v>29</v>
      </c>
      <c r="G295" s="54">
        <v>11</v>
      </c>
      <c r="H295" s="39">
        <v>8</v>
      </c>
      <c r="I295" s="40"/>
      <c r="J295" s="41">
        <f t="shared" si="12"/>
        <v>0</v>
      </c>
      <c r="K295" s="56"/>
      <c r="L295" s="41">
        <f t="shared" si="13"/>
        <v>0</v>
      </c>
      <c r="M295" s="76">
        <f t="shared" si="14"/>
        <v>0</v>
      </c>
      <c r="N295" s="3"/>
      <c r="O295" s="20"/>
      <c r="P295" s="3"/>
      <c r="Q295" s="20"/>
    </row>
    <row r="296" spans="1:28" ht="15" customHeight="1">
      <c r="D296" s="54" t="s">
        <v>403</v>
      </c>
      <c r="E296" s="55" t="s">
        <v>404</v>
      </c>
      <c r="F296" s="21" t="s">
        <v>812</v>
      </c>
      <c r="G296" s="54">
        <v>47</v>
      </c>
      <c r="H296" s="39">
        <v>39</v>
      </c>
      <c r="I296" s="40"/>
      <c r="J296" s="41">
        <f t="shared" si="12"/>
        <v>0</v>
      </c>
      <c r="K296" s="56"/>
      <c r="L296" s="41">
        <f t="shared" si="13"/>
        <v>0</v>
      </c>
      <c r="M296" s="76">
        <f t="shared" si="14"/>
        <v>0</v>
      </c>
      <c r="N296" s="3"/>
      <c r="O296" s="20"/>
      <c r="P296" s="3"/>
      <c r="Q296" s="20"/>
    </row>
    <row r="297" spans="1:28" ht="15" customHeight="1">
      <c r="D297" s="54" t="s">
        <v>515</v>
      </c>
      <c r="E297" s="55" t="s">
        <v>516</v>
      </c>
      <c r="F297" s="21" t="s">
        <v>812</v>
      </c>
      <c r="G297" s="54">
        <v>1</v>
      </c>
      <c r="H297" s="39">
        <v>1</v>
      </c>
      <c r="I297" s="40"/>
      <c r="J297" s="41">
        <f t="shared" si="12"/>
        <v>0</v>
      </c>
      <c r="K297" s="56"/>
      <c r="L297" s="41">
        <f t="shared" si="13"/>
        <v>0</v>
      </c>
      <c r="M297" s="76">
        <f t="shared" si="14"/>
        <v>0</v>
      </c>
      <c r="N297" s="3"/>
      <c r="O297" s="20"/>
      <c r="P297" s="3"/>
      <c r="Q297" s="20"/>
    </row>
    <row r="298" spans="1:28" ht="15" customHeight="1">
      <c r="A298" s="2" t="s">
        <v>298</v>
      </c>
      <c r="B298" s="2" t="s">
        <v>750</v>
      </c>
      <c r="D298" s="54" t="s">
        <v>62</v>
      </c>
      <c r="E298" s="55" t="s">
        <v>63</v>
      </c>
      <c r="F298" s="21" t="s">
        <v>64</v>
      </c>
      <c r="G298" s="45">
        <v>24</v>
      </c>
      <c r="H298" s="46">
        <v>21</v>
      </c>
      <c r="I298" s="40"/>
      <c r="J298" s="41">
        <f t="shared" si="12"/>
        <v>0</v>
      </c>
      <c r="K298" s="56"/>
      <c r="L298" s="41">
        <f t="shared" si="13"/>
        <v>0</v>
      </c>
      <c r="M298" s="76">
        <f t="shared" si="14"/>
        <v>0</v>
      </c>
      <c r="N298" s="3"/>
      <c r="O298" s="20"/>
      <c r="P298" s="3"/>
      <c r="Q298" s="20"/>
    </row>
    <row r="299" spans="1:28" ht="15" customHeight="1">
      <c r="D299" s="67" t="s">
        <v>1079</v>
      </c>
      <c r="E299" s="69" t="s">
        <v>1080</v>
      </c>
      <c r="F299" s="21"/>
      <c r="G299" s="45">
        <v>12</v>
      </c>
      <c r="H299" s="46">
        <v>8</v>
      </c>
      <c r="I299" s="40">
        <v>1</v>
      </c>
      <c r="J299" s="41">
        <f t="shared" si="12"/>
        <v>8.3333333333333329E-2</v>
      </c>
      <c r="K299" s="40"/>
      <c r="L299" s="41">
        <f t="shared" si="13"/>
        <v>0</v>
      </c>
      <c r="M299" s="76">
        <f t="shared" si="14"/>
        <v>8.3333333333333329E-2</v>
      </c>
      <c r="N299" s="3"/>
      <c r="O299" s="20"/>
      <c r="P299" s="3"/>
      <c r="Q299" s="20"/>
    </row>
    <row r="300" spans="1:28" ht="15" customHeight="1">
      <c r="A300" s="2" t="s">
        <v>114</v>
      </c>
      <c r="B300" s="2" t="s">
        <v>448</v>
      </c>
      <c r="C300" s="2" t="s">
        <v>449</v>
      </c>
      <c r="D300" s="54" t="s">
        <v>363</v>
      </c>
      <c r="E300" s="55" t="s">
        <v>364</v>
      </c>
      <c r="F300" s="21" t="s">
        <v>812</v>
      </c>
      <c r="G300" s="54">
        <v>28</v>
      </c>
      <c r="H300" s="39">
        <v>20</v>
      </c>
      <c r="I300" s="40">
        <v>2</v>
      </c>
      <c r="J300" s="41">
        <f t="shared" si="12"/>
        <v>7.1428571428571425E-2</v>
      </c>
      <c r="K300" s="56"/>
      <c r="L300" s="41">
        <f t="shared" si="13"/>
        <v>0</v>
      </c>
      <c r="M300" s="76">
        <f t="shared" si="14"/>
        <v>7.1428571428571425E-2</v>
      </c>
      <c r="N300" s="3"/>
      <c r="O300" s="20"/>
      <c r="P300" s="3"/>
      <c r="Q300" s="20"/>
    </row>
    <row r="301" spans="1:28" ht="15" customHeight="1">
      <c r="A301" s="2" t="s">
        <v>772</v>
      </c>
      <c r="B301" s="2" t="s">
        <v>806</v>
      </c>
      <c r="D301" s="54" t="s">
        <v>581</v>
      </c>
      <c r="E301" s="55" t="s">
        <v>582</v>
      </c>
      <c r="F301" s="21" t="s">
        <v>812</v>
      </c>
      <c r="G301" s="54">
        <v>3</v>
      </c>
      <c r="H301" s="39">
        <v>3</v>
      </c>
      <c r="I301" s="40"/>
      <c r="J301" s="41">
        <f t="shared" si="12"/>
        <v>0</v>
      </c>
      <c r="K301" s="56"/>
      <c r="L301" s="41">
        <f t="shared" si="13"/>
        <v>0</v>
      </c>
      <c r="M301" s="76">
        <f t="shared" si="14"/>
        <v>0</v>
      </c>
      <c r="N301" s="3"/>
      <c r="O301" s="20"/>
      <c r="P301" s="3"/>
      <c r="Q301" s="20"/>
    </row>
    <row r="302" spans="1:28" ht="15" customHeight="1">
      <c r="A302" s="30" t="s">
        <v>22</v>
      </c>
      <c r="B302" s="30" t="s">
        <v>39</v>
      </c>
      <c r="C302" s="30"/>
      <c r="D302" s="54" t="s">
        <v>417</v>
      </c>
      <c r="E302" s="55" t="s">
        <v>418</v>
      </c>
      <c r="F302" s="21" t="s">
        <v>885</v>
      </c>
      <c r="G302" s="54">
        <v>19</v>
      </c>
      <c r="H302" s="39">
        <v>19</v>
      </c>
      <c r="I302" s="40"/>
      <c r="J302" s="41">
        <f t="shared" si="12"/>
        <v>0</v>
      </c>
      <c r="K302" s="56"/>
      <c r="L302" s="41">
        <f t="shared" si="13"/>
        <v>0</v>
      </c>
      <c r="M302" s="76">
        <f t="shared" si="14"/>
        <v>0</v>
      </c>
      <c r="N302" s="27"/>
      <c r="O302" s="28"/>
      <c r="P302" s="27"/>
      <c r="Q302" s="28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1:28" ht="15" customHeight="1">
      <c r="B303" s="2" t="s">
        <v>232</v>
      </c>
      <c r="D303" s="54" t="s">
        <v>391</v>
      </c>
      <c r="E303" s="55" t="s">
        <v>392</v>
      </c>
      <c r="F303" s="21" t="s">
        <v>812</v>
      </c>
      <c r="G303" s="54">
        <v>14</v>
      </c>
      <c r="H303" s="39">
        <v>11</v>
      </c>
      <c r="I303" s="40">
        <v>1</v>
      </c>
      <c r="J303" s="41">
        <f t="shared" si="12"/>
        <v>7.1428571428571425E-2</v>
      </c>
      <c r="K303" s="56"/>
      <c r="L303" s="41">
        <f t="shared" si="13"/>
        <v>0</v>
      </c>
      <c r="M303" s="76">
        <f t="shared" si="14"/>
        <v>7.1428571428571425E-2</v>
      </c>
      <c r="N303" s="3"/>
      <c r="O303" s="20"/>
      <c r="P303" s="3"/>
      <c r="Q303" s="20"/>
    </row>
    <row r="304" spans="1:28" ht="15" customHeight="1">
      <c r="A304" s="2" t="s">
        <v>16</v>
      </c>
      <c r="B304" s="2" t="s">
        <v>211</v>
      </c>
      <c r="C304" s="2" t="s">
        <v>212</v>
      </c>
      <c r="D304" s="54" t="s">
        <v>790</v>
      </c>
      <c r="E304" s="55" t="s">
        <v>791</v>
      </c>
      <c r="F304" s="21" t="s">
        <v>812</v>
      </c>
      <c r="G304" s="54">
        <v>37</v>
      </c>
      <c r="H304" s="39">
        <v>29</v>
      </c>
      <c r="I304" s="40">
        <v>1</v>
      </c>
      <c r="J304" s="41">
        <f t="shared" si="12"/>
        <v>2.7027027027027029E-2</v>
      </c>
      <c r="K304" s="56"/>
      <c r="L304" s="41">
        <f t="shared" si="13"/>
        <v>0</v>
      </c>
      <c r="M304" s="76">
        <f t="shared" si="14"/>
        <v>2.7027027027027029E-2</v>
      </c>
      <c r="N304" s="3"/>
      <c r="O304" s="20"/>
      <c r="P304" s="3"/>
      <c r="Q304" s="20"/>
    </row>
    <row r="305" spans="1:28" ht="15" customHeight="1">
      <c r="D305" s="54" t="s">
        <v>528</v>
      </c>
      <c r="E305" s="55" t="s">
        <v>529</v>
      </c>
      <c r="F305" s="21" t="s">
        <v>140</v>
      </c>
      <c r="G305" s="54">
        <v>25</v>
      </c>
      <c r="H305" s="39">
        <v>22</v>
      </c>
      <c r="I305" s="40"/>
      <c r="J305" s="41">
        <f t="shared" si="12"/>
        <v>0</v>
      </c>
      <c r="K305" s="56"/>
      <c r="L305" s="41">
        <f t="shared" si="13"/>
        <v>0</v>
      </c>
      <c r="M305" s="76">
        <f t="shared" si="14"/>
        <v>0</v>
      </c>
      <c r="N305" s="3"/>
      <c r="O305" s="20"/>
      <c r="P305" s="3"/>
      <c r="Q305" s="20"/>
    </row>
    <row r="306" spans="1:28" ht="15" customHeight="1">
      <c r="D306" s="54" t="s">
        <v>279</v>
      </c>
      <c r="E306" s="55" t="s">
        <v>280</v>
      </c>
      <c r="F306" s="21" t="s">
        <v>821</v>
      </c>
      <c r="G306" s="45">
        <v>26</v>
      </c>
      <c r="H306" s="46">
        <v>21</v>
      </c>
      <c r="I306" s="40"/>
      <c r="J306" s="41">
        <f t="shared" si="12"/>
        <v>0</v>
      </c>
      <c r="K306" s="56"/>
      <c r="L306" s="41">
        <f t="shared" si="13"/>
        <v>0</v>
      </c>
      <c r="M306" s="76">
        <f t="shared" si="14"/>
        <v>0</v>
      </c>
      <c r="N306" s="3"/>
      <c r="O306" s="20"/>
      <c r="P306" s="3"/>
      <c r="Q306" s="20"/>
    </row>
    <row r="307" spans="1:28" ht="15" customHeight="1">
      <c r="D307" s="67" t="s">
        <v>1078</v>
      </c>
      <c r="E307" s="55"/>
      <c r="F307" s="21"/>
      <c r="G307" s="45">
        <v>9</v>
      </c>
      <c r="H307" s="46">
        <v>8</v>
      </c>
      <c r="I307" s="40"/>
      <c r="J307" s="41">
        <f t="shared" si="12"/>
        <v>0</v>
      </c>
      <c r="K307" s="40"/>
      <c r="L307" s="41">
        <f t="shared" si="13"/>
        <v>0</v>
      </c>
      <c r="M307" s="76">
        <f t="shared" si="14"/>
        <v>0</v>
      </c>
      <c r="N307" s="3"/>
      <c r="O307" s="20"/>
      <c r="P307" s="3"/>
      <c r="Q307" s="20"/>
    </row>
    <row r="308" spans="1:28" ht="15" customHeight="1">
      <c r="D308" s="54" t="s">
        <v>479</v>
      </c>
      <c r="E308" s="55" t="s">
        <v>480</v>
      </c>
      <c r="F308" s="21" t="s">
        <v>811</v>
      </c>
      <c r="G308" s="54">
        <v>22</v>
      </c>
      <c r="H308" s="39">
        <v>19</v>
      </c>
      <c r="I308" s="40"/>
      <c r="J308" s="41">
        <f t="shared" si="12"/>
        <v>0</v>
      </c>
      <c r="K308" s="56"/>
      <c r="L308" s="41">
        <f t="shared" si="13"/>
        <v>0</v>
      </c>
      <c r="M308" s="76">
        <f t="shared" si="14"/>
        <v>0</v>
      </c>
      <c r="N308" s="3"/>
      <c r="O308" s="20"/>
      <c r="P308" s="3"/>
      <c r="Q308" s="20"/>
    </row>
    <row r="309" spans="1:28" ht="15" customHeight="1">
      <c r="A309" s="2" t="s">
        <v>34</v>
      </c>
      <c r="B309" s="2" t="s">
        <v>523</v>
      </c>
      <c r="D309" s="54" t="s">
        <v>702</v>
      </c>
      <c r="E309" s="55" t="s">
        <v>703</v>
      </c>
      <c r="F309" s="21"/>
      <c r="G309" s="54">
        <v>12</v>
      </c>
      <c r="H309" s="39">
        <v>12</v>
      </c>
      <c r="I309" s="40"/>
      <c r="J309" s="41">
        <f t="shared" si="12"/>
        <v>0</v>
      </c>
      <c r="K309" s="56"/>
      <c r="L309" s="41">
        <f t="shared" si="13"/>
        <v>0</v>
      </c>
      <c r="M309" s="76">
        <f t="shared" si="14"/>
        <v>0</v>
      </c>
      <c r="N309" s="3"/>
      <c r="O309" s="20"/>
      <c r="P309" s="3"/>
      <c r="Q309" s="20"/>
    </row>
    <row r="310" spans="1:28" ht="15" customHeight="1">
      <c r="D310" s="54" t="s">
        <v>228</v>
      </c>
      <c r="E310" s="55" t="s">
        <v>229</v>
      </c>
      <c r="F310" s="21" t="s">
        <v>140</v>
      </c>
      <c r="G310" s="54">
        <v>16</v>
      </c>
      <c r="H310" s="39">
        <v>9</v>
      </c>
      <c r="I310" s="40"/>
      <c r="J310" s="41">
        <f t="shared" si="12"/>
        <v>0</v>
      </c>
      <c r="K310" s="56"/>
      <c r="L310" s="41">
        <f t="shared" si="13"/>
        <v>0</v>
      </c>
      <c r="M310" s="76">
        <f t="shared" si="14"/>
        <v>0</v>
      </c>
      <c r="N310" s="3"/>
      <c r="O310" s="20"/>
      <c r="P310" s="3"/>
      <c r="Q310" s="20"/>
    </row>
    <row r="311" spans="1:28" ht="15" customHeight="1">
      <c r="D311" s="54" t="s">
        <v>129</v>
      </c>
      <c r="E311" s="55" t="s">
        <v>130</v>
      </c>
      <c r="F311" s="21" t="s">
        <v>131</v>
      </c>
      <c r="G311" s="54">
        <v>18</v>
      </c>
      <c r="H311" s="39">
        <v>10</v>
      </c>
      <c r="I311" s="40"/>
      <c r="J311" s="41">
        <f t="shared" si="12"/>
        <v>0</v>
      </c>
      <c r="K311" s="56"/>
      <c r="L311" s="41">
        <f t="shared" si="13"/>
        <v>0</v>
      </c>
      <c r="M311" s="76">
        <f t="shared" si="14"/>
        <v>0</v>
      </c>
      <c r="N311" s="3"/>
      <c r="O311" s="20"/>
      <c r="P311" s="3"/>
      <c r="Q311" s="20"/>
    </row>
    <row r="312" spans="1:28" ht="15" customHeight="1">
      <c r="D312" s="54" t="s">
        <v>886</v>
      </c>
      <c r="E312" s="55"/>
      <c r="F312" s="21"/>
      <c r="G312" s="54">
        <v>28</v>
      </c>
      <c r="H312" s="39">
        <v>17</v>
      </c>
      <c r="I312" s="40">
        <v>3</v>
      </c>
      <c r="J312" s="41">
        <f t="shared" si="12"/>
        <v>0.10714285714285714</v>
      </c>
      <c r="K312" s="56"/>
      <c r="L312" s="41">
        <f t="shared" si="13"/>
        <v>0</v>
      </c>
      <c r="M312" s="76">
        <f t="shared" si="14"/>
        <v>0.10714285714285714</v>
      </c>
      <c r="N312" s="3"/>
      <c r="O312" s="20"/>
      <c r="P312" s="3"/>
      <c r="Q312" s="20"/>
    </row>
    <row r="313" spans="1:28" ht="15" customHeight="1">
      <c r="A313" s="30"/>
      <c r="B313" s="30"/>
      <c r="C313" s="30"/>
      <c r="D313" s="67" t="s">
        <v>1075</v>
      </c>
      <c r="E313" s="69" t="s">
        <v>616</v>
      </c>
      <c r="F313" s="21"/>
      <c r="G313" s="45">
        <v>9</v>
      </c>
      <c r="H313" s="46">
        <v>7</v>
      </c>
      <c r="I313" s="40"/>
      <c r="J313" s="41">
        <f t="shared" si="12"/>
        <v>0</v>
      </c>
      <c r="K313" s="40"/>
      <c r="L313" s="41">
        <f t="shared" si="13"/>
        <v>0</v>
      </c>
      <c r="M313" s="76">
        <f t="shared" si="14"/>
        <v>0</v>
      </c>
      <c r="N313" s="27"/>
      <c r="O313" s="28"/>
      <c r="P313" s="27"/>
      <c r="Q313" s="28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28" ht="15" customHeight="1">
      <c r="D314" s="67" t="s">
        <v>1073</v>
      </c>
      <c r="E314" s="69" t="s">
        <v>1074</v>
      </c>
      <c r="F314" s="21"/>
      <c r="G314" s="45">
        <v>1</v>
      </c>
      <c r="H314" s="46">
        <v>1</v>
      </c>
      <c r="I314" s="40"/>
      <c r="J314" s="41">
        <f t="shared" si="12"/>
        <v>0</v>
      </c>
      <c r="K314" s="40"/>
      <c r="L314" s="41">
        <f t="shared" si="13"/>
        <v>0</v>
      </c>
      <c r="M314" s="76">
        <f t="shared" si="14"/>
        <v>0</v>
      </c>
      <c r="N314" s="3"/>
      <c r="O314" s="20"/>
      <c r="P314" s="3"/>
      <c r="Q314" s="20"/>
    </row>
    <row r="315" spans="1:28" ht="15" customHeight="1">
      <c r="D315" s="67" t="s">
        <v>1071</v>
      </c>
      <c r="E315" s="69" t="s">
        <v>1072</v>
      </c>
      <c r="F315" s="21"/>
      <c r="G315" s="45">
        <v>12</v>
      </c>
      <c r="H315" s="46">
        <v>3</v>
      </c>
      <c r="I315" s="40"/>
      <c r="J315" s="41">
        <f t="shared" si="12"/>
        <v>0</v>
      </c>
      <c r="K315" s="40"/>
      <c r="L315" s="41">
        <f t="shared" si="13"/>
        <v>0</v>
      </c>
      <c r="M315" s="76">
        <f t="shared" si="14"/>
        <v>0</v>
      </c>
      <c r="N315" s="3"/>
      <c r="O315" s="20"/>
      <c r="P315" s="3"/>
      <c r="Q315" s="20"/>
    </row>
    <row r="316" spans="1:28" ht="15" customHeight="1">
      <c r="D316" s="48" t="s">
        <v>711</v>
      </c>
      <c r="E316" s="55" t="s">
        <v>712</v>
      </c>
      <c r="F316" s="21" t="s">
        <v>816</v>
      </c>
      <c r="G316" s="54">
        <v>83</v>
      </c>
      <c r="H316" s="39">
        <v>53</v>
      </c>
      <c r="I316" s="40">
        <v>8</v>
      </c>
      <c r="J316" s="41">
        <f t="shared" si="12"/>
        <v>9.6385542168674704E-2</v>
      </c>
      <c r="K316" s="56"/>
      <c r="L316" s="41">
        <f t="shared" si="13"/>
        <v>0</v>
      </c>
      <c r="M316" s="76">
        <f t="shared" si="14"/>
        <v>9.6385542168674704E-2</v>
      </c>
      <c r="N316" s="3"/>
      <c r="O316" s="20"/>
      <c r="P316" s="3"/>
      <c r="Q316" s="20"/>
    </row>
    <row r="317" spans="1:28" ht="15" customHeight="1">
      <c r="A317" s="30"/>
      <c r="B317" s="30"/>
      <c r="C317" s="30"/>
      <c r="D317" s="54" t="s">
        <v>176</v>
      </c>
      <c r="E317" s="55" t="s">
        <v>177</v>
      </c>
      <c r="F317" s="21" t="s">
        <v>26</v>
      </c>
      <c r="G317" s="54">
        <v>30</v>
      </c>
      <c r="H317" s="39">
        <v>18</v>
      </c>
      <c r="I317" s="40"/>
      <c r="J317" s="41">
        <f t="shared" si="12"/>
        <v>0</v>
      </c>
      <c r="K317" s="56"/>
      <c r="L317" s="41">
        <f t="shared" si="13"/>
        <v>0</v>
      </c>
      <c r="M317" s="76">
        <f t="shared" si="14"/>
        <v>0</v>
      </c>
      <c r="N317" s="27"/>
      <c r="O317" s="28"/>
      <c r="P317" s="27"/>
      <c r="Q317" s="28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1:28" ht="15" customHeight="1">
      <c r="D318" s="67" t="s">
        <v>1070</v>
      </c>
      <c r="E318" s="55"/>
      <c r="F318" s="21"/>
      <c r="G318" s="45">
        <v>1</v>
      </c>
      <c r="H318" s="46">
        <v>1</v>
      </c>
      <c r="I318" s="40"/>
      <c r="J318" s="41">
        <f t="shared" si="12"/>
        <v>0</v>
      </c>
      <c r="K318" s="40"/>
      <c r="L318" s="41">
        <f t="shared" si="13"/>
        <v>0</v>
      </c>
      <c r="M318" s="76">
        <f t="shared" si="14"/>
        <v>0</v>
      </c>
      <c r="N318" s="3"/>
      <c r="O318" s="20"/>
      <c r="P318" s="3"/>
      <c r="Q318" s="20"/>
    </row>
    <row r="319" spans="1:28" ht="15" customHeight="1">
      <c r="D319" s="67" t="s">
        <v>1068</v>
      </c>
      <c r="E319" s="69" t="s">
        <v>1069</v>
      </c>
      <c r="F319" s="21"/>
      <c r="G319" s="67">
        <v>1</v>
      </c>
      <c r="H319" s="46">
        <v>1</v>
      </c>
      <c r="I319" s="40"/>
      <c r="J319" s="41">
        <f t="shared" si="12"/>
        <v>0</v>
      </c>
      <c r="K319" s="40"/>
      <c r="L319" s="41">
        <f t="shared" si="13"/>
        <v>0</v>
      </c>
      <c r="M319" s="76">
        <f t="shared" si="14"/>
        <v>0</v>
      </c>
      <c r="N319" s="3"/>
      <c r="O319" s="20"/>
      <c r="P319" s="3"/>
      <c r="Q319" s="20"/>
    </row>
    <row r="320" spans="1:28" ht="15" customHeight="1">
      <c r="D320" s="54" t="s">
        <v>67</v>
      </c>
      <c r="E320" s="55" t="s">
        <v>68</v>
      </c>
      <c r="F320" s="21" t="s">
        <v>69</v>
      </c>
      <c r="G320" s="54">
        <v>18</v>
      </c>
      <c r="H320" s="39">
        <v>14</v>
      </c>
      <c r="I320" s="40"/>
      <c r="J320" s="41">
        <f t="shared" si="12"/>
        <v>0</v>
      </c>
      <c r="K320" s="56"/>
      <c r="L320" s="41">
        <f t="shared" si="13"/>
        <v>0</v>
      </c>
      <c r="M320" s="76">
        <f t="shared" si="14"/>
        <v>0</v>
      </c>
      <c r="N320" s="3"/>
      <c r="O320" s="20"/>
      <c r="P320" s="3"/>
      <c r="Q320" s="20"/>
    </row>
    <row r="321" spans="1:28" ht="15" customHeight="1">
      <c r="A321" s="2" t="s">
        <v>22</v>
      </c>
      <c r="B321" s="2" t="s">
        <v>204</v>
      </c>
      <c r="C321" s="2" t="s">
        <v>205</v>
      </c>
      <c r="D321" s="54" t="s">
        <v>492</v>
      </c>
      <c r="E321" s="55" t="s">
        <v>493</v>
      </c>
      <c r="F321" s="21"/>
      <c r="G321" s="54">
        <v>85</v>
      </c>
      <c r="H321" s="39">
        <v>65</v>
      </c>
      <c r="I321" s="40">
        <v>1</v>
      </c>
      <c r="J321" s="41">
        <f t="shared" si="12"/>
        <v>1.1764705882352941E-2</v>
      </c>
      <c r="K321" s="56"/>
      <c r="L321" s="41">
        <f t="shared" si="13"/>
        <v>0</v>
      </c>
      <c r="M321" s="76">
        <f t="shared" si="14"/>
        <v>1.1764705882352941E-2</v>
      </c>
      <c r="N321" s="3"/>
      <c r="O321" s="20"/>
      <c r="P321" s="3"/>
      <c r="Q321" s="20"/>
    </row>
    <row r="322" spans="1:28" ht="15" customHeight="1">
      <c r="B322" s="2" t="s">
        <v>81</v>
      </c>
      <c r="D322" s="67" t="s">
        <v>1064</v>
      </c>
      <c r="E322" s="69" t="s">
        <v>1065</v>
      </c>
      <c r="F322" s="21"/>
      <c r="G322" s="45">
        <v>10</v>
      </c>
      <c r="H322" s="46">
        <v>1</v>
      </c>
      <c r="I322" s="40"/>
      <c r="J322" s="41">
        <f t="shared" si="12"/>
        <v>0</v>
      </c>
      <c r="K322" s="40"/>
      <c r="L322" s="41">
        <f t="shared" si="13"/>
        <v>0</v>
      </c>
      <c r="M322" s="76">
        <f t="shared" si="14"/>
        <v>0</v>
      </c>
      <c r="N322" s="3"/>
      <c r="O322" s="20"/>
      <c r="P322" s="3"/>
      <c r="Q322" s="20"/>
    </row>
    <row r="323" spans="1:28" ht="15" customHeight="1">
      <c r="A323" s="30"/>
      <c r="B323" s="30"/>
      <c r="C323" s="30"/>
      <c r="D323" s="67" t="s">
        <v>639</v>
      </c>
      <c r="E323" s="69" t="s">
        <v>1063</v>
      </c>
      <c r="F323" s="21"/>
      <c r="G323" s="45">
        <v>39</v>
      </c>
      <c r="H323" s="46">
        <v>25</v>
      </c>
      <c r="I323" s="40">
        <v>3</v>
      </c>
      <c r="J323" s="41">
        <f t="shared" si="12"/>
        <v>7.6923076923076927E-2</v>
      </c>
      <c r="K323" s="40"/>
      <c r="L323" s="41">
        <f t="shared" si="13"/>
        <v>0</v>
      </c>
      <c r="M323" s="76">
        <f t="shared" si="14"/>
        <v>7.6923076923076927E-2</v>
      </c>
      <c r="N323" s="27"/>
      <c r="O323" s="28"/>
      <c r="P323" s="27"/>
      <c r="Q323" s="28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1:28" ht="15" customHeight="1">
      <c r="D324" s="67" t="s">
        <v>890</v>
      </c>
      <c r="E324" s="69" t="s">
        <v>891</v>
      </c>
      <c r="F324" s="21"/>
      <c r="G324" s="45">
        <v>1</v>
      </c>
      <c r="H324" s="46">
        <v>1</v>
      </c>
      <c r="I324" s="40"/>
      <c r="J324" s="41">
        <f t="shared" si="12"/>
        <v>0</v>
      </c>
      <c r="K324" s="40"/>
      <c r="L324" s="41">
        <f t="shared" si="13"/>
        <v>0</v>
      </c>
      <c r="M324" s="76">
        <f t="shared" si="14"/>
        <v>0</v>
      </c>
      <c r="N324" s="3"/>
      <c r="O324" s="20"/>
      <c r="P324" s="3"/>
      <c r="Q324" s="20"/>
    </row>
    <row r="325" spans="1:28" ht="15" customHeight="1">
      <c r="D325" s="67" t="s">
        <v>1060</v>
      </c>
      <c r="E325" s="55"/>
      <c r="F325" s="21"/>
      <c r="G325" s="45">
        <v>47</v>
      </c>
      <c r="H325" s="46">
        <v>38</v>
      </c>
      <c r="I325" s="40">
        <v>2</v>
      </c>
      <c r="J325" s="41">
        <f t="shared" si="12"/>
        <v>4.2553191489361701E-2</v>
      </c>
      <c r="K325" s="40"/>
      <c r="L325" s="41">
        <f t="shared" si="13"/>
        <v>0</v>
      </c>
      <c r="M325" s="76">
        <f t="shared" si="14"/>
        <v>4.2553191489361701E-2</v>
      </c>
      <c r="N325" s="3"/>
      <c r="O325" s="20"/>
      <c r="P325" s="3"/>
      <c r="Q325" s="20"/>
    </row>
    <row r="326" spans="1:28" ht="15" customHeight="1">
      <c r="D326" s="54" t="s">
        <v>892</v>
      </c>
      <c r="E326" s="55" t="s">
        <v>893</v>
      </c>
      <c r="F326" s="21" t="s">
        <v>143</v>
      </c>
      <c r="G326" s="54">
        <v>5</v>
      </c>
      <c r="H326" s="39">
        <v>4</v>
      </c>
      <c r="I326" s="40"/>
      <c r="J326" s="41">
        <f t="shared" si="12"/>
        <v>0</v>
      </c>
      <c r="K326" s="56"/>
      <c r="L326" s="41">
        <f t="shared" si="13"/>
        <v>0</v>
      </c>
      <c r="M326" s="76">
        <f t="shared" si="14"/>
        <v>0</v>
      </c>
      <c r="N326" s="3"/>
      <c r="O326" s="20"/>
      <c r="P326" s="3"/>
      <c r="Q326" s="20"/>
    </row>
    <row r="327" spans="1:28" ht="15" customHeight="1">
      <c r="D327" s="54" t="s">
        <v>577</v>
      </c>
      <c r="E327" s="55" t="s">
        <v>578</v>
      </c>
      <c r="F327" s="21" t="s">
        <v>813</v>
      </c>
      <c r="G327" s="54">
        <v>7</v>
      </c>
      <c r="H327" s="39">
        <v>6</v>
      </c>
      <c r="I327" s="40"/>
      <c r="J327" s="41">
        <f t="shared" si="12"/>
        <v>0</v>
      </c>
      <c r="K327" s="56"/>
      <c r="L327" s="41">
        <f t="shared" si="13"/>
        <v>0</v>
      </c>
      <c r="M327" s="76">
        <f t="shared" si="14"/>
        <v>0</v>
      </c>
      <c r="N327" s="3"/>
      <c r="O327" s="20"/>
      <c r="P327" s="3"/>
      <c r="Q327" s="20"/>
    </row>
    <row r="328" spans="1:28" ht="15" customHeight="1">
      <c r="D328" s="54" t="s">
        <v>494</v>
      </c>
      <c r="E328" s="55" t="s">
        <v>495</v>
      </c>
      <c r="F328" s="21" t="s">
        <v>812</v>
      </c>
      <c r="G328" s="54">
        <v>21</v>
      </c>
      <c r="H328" s="39">
        <v>13</v>
      </c>
      <c r="I328" s="40">
        <v>1</v>
      </c>
      <c r="J328" s="41">
        <f t="shared" si="12"/>
        <v>4.7619047619047616E-2</v>
      </c>
      <c r="K328" s="56"/>
      <c r="L328" s="41">
        <f t="shared" si="13"/>
        <v>0</v>
      </c>
      <c r="M328" s="76">
        <f t="shared" si="14"/>
        <v>4.7619047619047616E-2</v>
      </c>
      <c r="N328" s="3"/>
      <c r="O328" s="20"/>
      <c r="P328" s="3"/>
      <c r="Q328" s="20"/>
    </row>
    <row r="329" spans="1:28" ht="15" customHeight="1">
      <c r="A329" s="2" t="s">
        <v>93</v>
      </c>
      <c r="B329" s="2" t="s">
        <v>301</v>
      </c>
      <c r="D329" s="67" t="s">
        <v>1059</v>
      </c>
      <c r="E329" s="55"/>
      <c r="F329" s="21"/>
      <c r="G329" s="45">
        <v>2</v>
      </c>
      <c r="H329" s="46">
        <v>2</v>
      </c>
      <c r="I329" s="40"/>
      <c r="J329" s="41">
        <f t="shared" ref="J329:J392" si="15">I329/G329</f>
        <v>0</v>
      </c>
      <c r="K329" s="40"/>
      <c r="L329" s="41">
        <f t="shared" ref="L329:L392" si="16">K329/G329</f>
        <v>0</v>
      </c>
      <c r="M329" s="76">
        <f t="shared" ref="M329:M392" si="17">(I329+K329)/G329</f>
        <v>0</v>
      </c>
      <c r="N329" s="3"/>
      <c r="O329" s="20"/>
      <c r="P329" s="3"/>
      <c r="Q329" s="20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1:28" ht="15" customHeight="1">
      <c r="D330" s="70" t="s">
        <v>296</v>
      </c>
      <c r="E330" s="59" t="s">
        <v>297</v>
      </c>
      <c r="F330" s="60" t="s">
        <v>812</v>
      </c>
      <c r="G330" s="54">
        <v>46</v>
      </c>
      <c r="H330" s="39">
        <v>34</v>
      </c>
      <c r="I330" s="40">
        <v>1</v>
      </c>
      <c r="J330" s="41">
        <f t="shared" si="15"/>
        <v>2.1739130434782608E-2</v>
      </c>
      <c r="K330" s="56"/>
      <c r="L330" s="41">
        <f t="shared" si="16"/>
        <v>0</v>
      </c>
      <c r="M330" s="76">
        <f t="shared" si="17"/>
        <v>2.1739130434782608E-2</v>
      </c>
      <c r="N330" s="3"/>
      <c r="O330" s="20"/>
      <c r="P330" s="3"/>
      <c r="Q330" s="20"/>
    </row>
    <row r="331" spans="1:28" ht="15" customHeight="1">
      <c r="D331" s="67" t="s">
        <v>1058</v>
      </c>
      <c r="E331" s="55"/>
      <c r="F331" s="21"/>
      <c r="G331" s="45">
        <v>20</v>
      </c>
      <c r="H331" s="46">
        <v>20</v>
      </c>
      <c r="I331" s="40"/>
      <c r="J331" s="41">
        <f t="shared" si="15"/>
        <v>0</v>
      </c>
      <c r="K331" s="40"/>
      <c r="L331" s="41">
        <f t="shared" si="16"/>
        <v>0</v>
      </c>
      <c r="M331" s="76">
        <f t="shared" si="17"/>
        <v>0</v>
      </c>
      <c r="N331" s="3"/>
      <c r="O331" s="20"/>
      <c r="P331" s="3"/>
      <c r="Q331" s="20"/>
    </row>
    <row r="332" spans="1:28" ht="15" customHeight="1">
      <c r="D332" s="54" t="s">
        <v>136</v>
      </c>
      <c r="E332" s="55" t="s">
        <v>137</v>
      </c>
      <c r="F332" s="21" t="s">
        <v>69</v>
      </c>
      <c r="G332" s="54">
        <v>18</v>
      </c>
      <c r="H332" s="39">
        <v>17</v>
      </c>
      <c r="I332" s="40"/>
      <c r="J332" s="41">
        <f t="shared" si="15"/>
        <v>0</v>
      </c>
      <c r="K332" s="56"/>
      <c r="L332" s="41">
        <f t="shared" si="16"/>
        <v>0</v>
      </c>
      <c r="M332" s="76">
        <f t="shared" si="17"/>
        <v>0</v>
      </c>
      <c r="N332" s="3"/>
      <c r="O332" s="20"/>
      <c r="P332" s="3"/>
      <c r="Q332" s="20"/>
    </row>
    <row r="333" spans="1:28" ht="15" customHeight="1">
      <c r="A333" s="2" t="s">
        <v>34</v>
      </c>
      <c r="B333" s="2" t="s">
        <v>38</v>
      </c>
      <c r="D333" s="67" t="s">
        <v>1057</v>
      </c>
      <c r="E333" s="55"/>
      <c r="F333" s="21"/>
      <c r="G333" s="45">
        <v>3</v>
      </c>
      <c r="H333" s="46">
        <v>1</v>
      </c>
      <c r="I333" s="40"/>
      <c r="J333" s="41">
        <f t="shared" si="15"/>
        <v>0</v>
      </c>
      <c r="K333" s="40"/>
      <c r="L333" s="41">
        <f t="shared" si="16"/>
        <v>0</v>
      </c>
      <c r="M333" s="76">
        <f t="shared" si="17"/>
        <v>0</v>
      </c>
      <c r="N333" s="3"/>
      <c r="O333" s="20"/>
      <c r="P333" s="3"/>
      <c r="Q333" s="20"/>
    </row>
    <row r="334" spans="1:28" ht="15" customHeight="1">
      <c r="A334" s="2" t="s">
        <v>22</v>
      </c>
      <c r="B334" s="2" t="s">
        <v>339</v>
      </c>
      <c r="D334" s="54" t="s">
        <v>145</v>
      </c>
      <c r="E334" s="55" t="s">
        <v>146</v>
      </c>
      <c r="F334" s="21"/>
      <c r="G334" s="54">
        <v>13</v>
      </c>
      <c r="H334" s="39">
        <v>9</v>
      </c>
      <c r="I334" s="40"/>
      <c r="J334" s="41">
        <f t="shared" si="15"/>
        <v>0</v>
      </c>
      <c r="K334" s="56"/>
      <c r="L334" s="41">
        <f t="shared" si="16"/>
        <v>0</v>
      </c>
      <c r="M334" s="76">
        <f t="shared" si="17"/>
        <v>0</v>
      </c>
      <c r="N334" s="3"/>
      <c r="O334" s="20"/>
      <c r="P334" s="3"/>
      <c r="Q334" s="20"/>
    </row>
    <row r="335" spans="1:28" ht="15" customHeight="1">
      <c r="A335" s="2" t="s">
        <v>22</v>
      </c>
      <c r="B335" s="2" t="s">
        <v>293</v>
      </c>
      <c r="C335" s="2" t="s">
        <v>412</v>
      </c>
      <c r="D335" s="54" t="s">
        <v>637</v>
      </c>
      <c r="E335" s="55" t="s">
        <v>638</v>
      </c>
      <c r="F335" s="22" t="s">
        <v>812</v>
      </c>
      <c r="G335" s="54">
        <v>4</v>
      </c>
      <c r="H335" s="39">
        <v>3</v>
      </c>
      <c r="I335" s="40"/>
      <c r="J335" s="41">
        <f t="shared" si="15"/>
        <v>0</v>
      </c>
      <c r="K335" s="56"/>
      <c r="L335" s="41">
        <f t="shared" si="16"/>
        <v>0</v>
      </c>
      <c r="M335" s="76">
        <f t="shared" si="17"/>
        <v>0</v>
      </c>
      <c r="N335" s="3"/>
      <c r="O335" s="20"/>
      <c r="P335" s="3"/>
      <c r="Q335" s="20"/>
    </row>
    <row r="336" spans="1:28" ht="15" customHeight="1">
      <c r="D336" s="54" t="s">
        <v>70</v>
      </c>
      <c r="E336" s="44" t="s">
        <v>71</v>
      </c>
      <c r="F336" s="22" t="s">
        <v>61</v>
      </c>
      <c r="G336" s="54">
        <v>37</v>
      </c>
      <c r="H336" s="39">
        <v>31</v>
      </c>
      <c r="I336" s="40">
        <v>2</v>
      </c>
      <c r="J336" s="41">
        <f t="shared" si="15"/>
        <v>5.4054054054054057E-2</v>
      </c>
      <c r="K336" s="56"/>
      <c r="L336" s="41">
        <f t="shared" si="16"/>
        <v>0</v>
      </c>
      <c r="M336" s="76">
        <f t="shared" si="17"/>
        <v>5.4054054054054057E-2</v>
      </c>
      <c r="N336" s="3"/>
      <c r="O336" s="20"/>
      <c r="P336" s="3"/>
      <c r="Q336" s="20"/>
    </row>
    <row r="337" spans="1:28" ht="15" customHeight="1">
      <c r="A337" s="30"/>
      <c r="B337" s="30"/>
      <c r="C337" s="30"/>
      <c r="D337" s="67" t="s">
        <v>1056</v>
      </c>
      <c r="E337" s="55"/>
      <c r="F337" s="21"/>
      <c r="G337" s="45">
        <v>6</v>
      </c>
      <c r="H337" s="46">
        <v>6</v>
      </c>
      <c r="I337" s="40"/>
      <c r="J337" s="41">
        <f t="shared" si="15"/>
        <v>0</v>
      </c>
      <c r="K337" s="40"/>
      <c r="L337" s="41">
        <f t="shared" si="16"/>
        <v>0</v>
      </c>
      <c r="M337" s="76">
        <f t="shared" si="17"/>
        <v>0</v>
      </c>
      <c r="N337" s="27"/>
      <c r="O337" s="28"/>
      <c r="P337" s="27"/>
      <c r="Q337" s="28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1:28" ht="15" customHeight="1">
      <c r="A338" s="2" t="s">
        <v>34</v>
      </c>
      <c r="B338" s="2" t="s">
        <v>510</v>
      </c>
      <c r="D338" s="54" t="s">
        <v>770</v>
      </c>
      <c r="E338" s="55" t="s">
        <v>771</v>
      </c>
      <c r="F338" s="21" t="s">
        <v>853</v>
      </c>
      <c r="G338" s="54">
        <v>22</v>
      </c>
      <c r="H338" s="39">
        <v>11</v>
      </c>
      <c r="I338" s="40"/>
      <c r="J338" s="41">
        <f t="shared" si="15"/>
        <v>0</v>
      </c>
      <c r="K338" s="56"/>
      <c r="L338" s="41">
        <f t="shared" si="16"/>
        <v>0</v>
      </c>
      <c r="M338" s="76">
        <f t="shared" si="17"/>
        <v>0</v>
      </c>
      <c r="N338" s="3"/>
      <c r="O338" s="20"/>
      <c r="P338" s="3"/>
      <c r="Q338" s="20"/>
    </row>
    <row r="339" spans="1:28" ht="15" customHeight="1">
      <c r="D339" s="54" t="s">
        <v>77</v>
      </c>
      <c r="E339" s="55" t="s">
        <v>78</v>
      </c>
      <c r="F339" s="21" t="s">
        <v>76</v>
      </c>
      <c r="G339" s="54">
        <v>28</v>
      </c>
      <c r="H339" s="39">
        <v>20</v>
      </c>
      <c r="I339" s="40">
        <v>3</v>
      </c>
      <c r="J339" s="41">
        <f t="shared" si="15"/>
        <v>0.10714285714285714</v>
      </c>
      <c r="K339" s="56"/>
      <c r="L339" s="41">
        <f t="shared" si="16"/>
        <v>0</v>
      </c>
      <c r="M339" s="76">
        <f t="shared" si="17"/>
        <v>0.10714285714285714</v>
      </c>
      <c r="N339" s="3"/>
      <c r="O339" s="20"/>
      <c r="P339" s="3"/>
      <c r="Q339" s="20"/>
    </row>
    <row r="340" spans="1:28" ht="15" customHeight="1">
      <c r="D340" s="54" t="s">
        <v>309</v>
      </c>
      <c r="E340" s="55" t="s">
        <v>310</v>
      </c>
      <c r="F340" s="21" t="s">
        <v>830</v>
      </c>
      <c r="G340" s="54">
        <v>22</v>
      </c>
      <c r="H340" s="39">
        <v>21</v>
      </c>
      <c r="I340" s="40"/>
      <c r="J340" s="41">
        <f t="shared" si="15"/>
        <v>0</v>
      </c>
      <c r="K340" s="56"/>
      <c r="L340" s="41">
        <f t="shared" si="16"/>
        <v>0</v>
      </c>
      <c r="M340" s="76">
        <f t="shared" si="17"/>
        <v>0</v>
      </c>
      <c r="N340" s="3"/>
      <c r="O340" s="20"/>
      <c r="P340" s="3"/>
      <c r="Q340" s="20"/>
    </row>
    <row r="341" spans="1:28" ht="15" customHeight="1">
      <c r="D341" s="54" t="s">
        <v>141</v>
      </c>
      <c r="E341" s="31" t="s">
        <v>142</v>
      </c>
      <c r="F341" s="31" t="s">
        <v>143</v>
      </c>
      <c r="G341" s="54">
        <v>24</v>
      </c>
      <c r="H341" s="39">
        <v>17</v>
      </c>
      <c r="I341" s="40"/>
      <c r="J341" s="41">
        <f t="shared" si="15"/>
        <v>0</v>
      </c>
      <c r="K341" s="56"/>
      <c r="L341" s="41">
        <f t="shared" si="16"/>
        <v>0</v>
      </c>
      <c r="M341" s="76">
        <f t="shared" si="17"/>
        <v>0</v>
      </c>
      <c r="N341" s="3"/>
      <c r="O341" s="20"/>
      <c r="P341" s="3"/>
      <c r="Q341" s="20"/>
    </row>
    <row r="342" spans="1:28" ht="15" customHeight="1">
      <c r="A342" s="2" t="s">
        <v>22</v>
      </c>
      <c r="B342" s="2" t="s">
        <v>108</v>
      </c>
      <c r="D342" s="54" t="s">
        <v>612</v>
      </c>
      <c r="E342" s="55" t="s">
        <v>613</v>
      </c>
      <c r="F342" s="21" t="s">
        <v>841</v>
      </c>
      <c r="G342" s="54">
        <v>3</v>
      </c>
      <c r="H342" s="39">
        <v>1</v>
      </c>
      <c r="I342" s="40"/>
      <c r="J342" s="41">
        <f t="shared" si="15"/>
        <v>0</v>
      </c>
      <c r="K342" s="56"/>
      <c r="L342" s="41">
        <f t="shared" si="16"/>
        <v>0</v>
      </c>
      <c r="M342" s="76">
        <f t="shared" si="17"/>
        <v>0</v>
      </c>
      <c r="N342" s="3"/>
      <c r="O342" s="20"/>
      <c r="P342" s="3"/>
      <c r="Q342" s="20"/>
    </row>
    <row r="343" spans="1:28" ht="15" customHeight="1">
      <c r="B343" s="2" t="s">
        <v>132</v>
      </c>
      <c r="D343" s="54" t="s">
        <v>72</v>
      </c>
      <c r="E343" s="55" t="s">
        <v>73</v>
      </c>
      <c r="F343" s="21" t="s">
        <v>74</v>
      </c>
      <c r="G343" s="54">
        <v>18</v>
      </c>
      <c r="H343" s="39">
        <v>13</v>
      </c>
      <c r="I343" s="40"/>
      <c r="J343" s="41">
        <f t="shared" si="15"/>
        <v>0</v>
      </c>
      <c r="K343" s="56"/>
      <c r="L343" s="41">
        <f t="shared" si="16"/>
        <v>0</v>
      </c>
      <c r="M343" s="76">
        <f t="shared" si="17"/>
        <v>0</v>
      </c>
      <c r="N343" s="3"/>
      <c r="O343" s="20"/>
      <c r="P343" s="3"/>
      <c r="Q343" s="20"/>
    </row>
    <row r="344" spans="1:28" ht="15" customHeight="1">
      <c r="B344" s="2" t="s">
        <v>153</v>
      </c>
      <c r="D344" s="67" t="s">
        <v>1055</v>
      </c>
      <c r="E344" s="55"/>
      <c r="F344" s="21"/>
      <c r="G344" s="45">
        <v>2</v>
      </c>
      <c r="H344" s="46"/>
      <c r="I344" s="40"/>
      <c r="J344" s="41">
        <f t="shared" si="15"/>
        <v>0</v>
      </c>
      <c r="K344" s="40"/>
      <c r="L344" s="41">
        <f t="shared" si="16"/>
        <v>0</v>
      </c>
      <c r="M344" s="76">
        <f t="shared" si="17"/>
        <v>0</v>
      </c>
      <c r="N344" s="3"/>
      <c r="O344" s="20"/>
      <c r="P344" s="3"/>
      <c r="Q344" s="20"/>
    </row>
    <row r="345" spans="1:28" ht="15" customHeight="1">
      <c r="A345" s="2" t="s">
        <v>46</v>
      </c>
      <c r="B345" s="2" t="s">
        <v>286</v>
      </c>
      <c r="C345" s="2" t="s">
        <v>287</v>
      </c>
      <c r="D345" s="54" t="s">
        <v>359</v>
      </c>
      <c r="E345" s="44" t="s">
        <v>360</v>
      </c>
      <c r="F345" s="22" t="s">
        <v>162</v>
      </c>
      <c r="G345" s="54">
        <v>25</v>
      </c>
      <c r="H345" s="39">
        <v>16</v>
      </c>
      <c r="I345" s="40"/>
      <c r="J345" s="41">
        <f t="shared" si="15"/>
        <v>0</v>
      </c>
      <c r="K345" s="56"/>
      <c r="L345" s="41">
        <f t="shared" si="16"/>
        <v>0</v>
      </c>
      <c r="M345" s="76">
        <f t="shared" si="17"/>
        <v>0</v>
      </c>
      <c r="N345" s="3"/>
      <c r="O345" s="20"/>
      <c r="P345" s="3"/>
      <c r="Q345" s="20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1:28" ht="15" customHeight="1">
      <c r="A346" s="2" t="s">
        <v>93</v>
      </c>
      <c r="B346" s="2" t="s">
        <v>425</v>
      </c>
      <c r="D346" s="107" t="s">
        <v>566</v>
      </c>
      <c r="E346" s="59" t="s">
        <v>567</v>
      </c>
      <c r="F346" s="60" t="s">
        <v>140</v>
      </c>
      <c r="G346" s="54">
        <v>44</v>
      </c>
      <c r="H346" s="39">
        <v>30</v>
      </c>
      <c r="I346" s="40">
        <v>1</v>
      </c>
      <c r="J346" s="41">
        <f t="shared" si="15"/>
        <v>2.2727272727272728E-2</v>
      </c>
      <c r="K346" s="56"/>
      <c r="L346" s="41">
        <f t="shared" si="16"/>
        <v>0</v>
      </c>
      <c r="M346" s="76">
        <f t="shared" si="17"/>
        <v>2.2727272727272728E-2</v>
      </c>
      <c r="N346" s="3"/>
      <c r="O346" s="20"/>
      <c r="P346" s="3"/>
      <c r="Q346" s="20"/>
    </row>
    <row r="347" spans="1:28" ht="15" customHeight="1">
      <c r="A347" s="2" t="s">
        <v>75</v>
      </c>
      <c r="B347" s="2" t="s">
        <v>38</v>
      </c>
      <c r="D347" s="54" t="s">
        <v>151</v>
      </c>
      <c r="E347" s="55" t="s">
        <v>152</v>
      </c>
      <c r="F347" s="21" t="s">
        <v>76</v>
      </c>
      <c r="G347" s="54">
        <v>41</v>
      </c>
      <c r="H347" s="39">
        <v>30</v>
      </c>
      <c r="I347" s="40"/>
      <c r="J347" s="41">
        <f t="shared" si="15"/>
        <v>0</v>
      </c>
      <c r="K347" s="56"/>
      <c r="L347" s="41">
        <f t="shared" si="16"/>
        <v>0</v>
      </c>
      <c r="M347" s="76">
        <f t="shared" si="17"/>
        <v>0</v>
      </c>
      <c r="N347" s="3"/>
      <c r="O347" s="20"/>
      <c r="P347" s="3"/>
      <c r="Q347" s="20"/>
    </row>
    <row r="348" spans="1:28" ht="15" customHeight="1">
      <c r="A348" s="2" t="s">
        <v>22</v>
      </c>
      <c r="B348" s="2" t="s">
        <v>248</v>
      </c>
      <c r="D348" s="54" t="s">
        <v>311</v>
      </c>
      <c r="E348" s="55" t="s">
        <v>312</v>
      </c>
      <c r="F348" s="21" t="s">
        <v>29</v>
      </c>
      <c r="G348" s="54">
        <v>19</v>
      </c>
      <c r="H348" s="39">
        <v>15</v>
      </c>
      <c r="I348" s="40"/>
      <c r="J348" s="41">
        <f t="shared" si="15"/>
        <v>0</v>
      </c>
      <c r="K348" s="56"/>
      <c r="L348" s="41">
        <f t="shared" si="16"/>
        <v>0</v>
      </c>
      <c r="M348" s="76">
        <f t="shared" si="17"/>
        <v>0</v>
      </c>
      <c r="N348" s="3"/>
      <c r="O348" s="20"/>
      <c r="P348" s="3"/>
      <c r="Q348" s="20"/>
    </row>
    <row r="349" spans="1:28" ht="15" customHeight="1">
      <c r="A349" t="s">
        <v>767</v>
      </c>
      <c r="B349" s="2" t="s">
        <v>768</v>
      </c>
      <c r="C349" s="2" t="s">
        <v>769</v>
      </c>
      <c r="D349" s="54" t="s">
        <v>511</v>
      </c>
      <c r="E349" s="55" t="s">
        <v>512</v>
      </c>
      <c r="F349" s="21" t="s">
        <v>812</v>
      </c>
      <c r="G349" s="54">
        <v>22</v>
      </c>
      <c r="H349" s="39">
        <v>15</v>
      </c>
      <c r="I349" s="40">
        <v>1</v>
      </c>
      <c r="J349" s="41">
        <f t="shared" si="15"/>
        <v>4.5454545454545456E-2</v>
      </c>
      <c r="K349" s="56"/>
      <c r="L349" s="41">
        <f t="shared" si="16"/>
        <v>0</v>
      </c>
      <c r="M349" s="76">
        <f t="shared" si="17"/>
        <v>4.5454545454545456E-2</v>
      </c>
      <c r="N349" s="3"/>
      <c r="O349" s="20"/>
      <c r="P349" s="3"/>
      <c r="Q349" s="20"/>
    </row>
    <row r="350" spans="1:28" ht="15" customHeight="1">
      <c r="D350" s="54" t="s">
        <v>585</v>
      </c>
      <c r="E350" s="55" t="s">
        <v>586</v>
      </c>
      <c r="F350" s="21" t="s">
        <v>857</v>
      </c>
      <c r="G350" s="54">
        <v>20</v>
      </c>
      <c r="H350" s="39">
        <v>14</v>
      </c>
      <c r="I350" s="40">
        <v>2</v>
      </c>
      <c r="J350" s="41">
        <f t="shared" si="15"/>
        <v>0.1</v>
      </c>
      <c r="K350" s="56"/>
      <c r="L350" s="41">
        <f t="shared" si="16"/>
        <v>0</v>
      </c>
      <c r="M350" s="76">
        <f t="shared" si="17"/>
        <v>0.1</v>
      </c>
      <c r="N350" s="3"/>
      <c r="O350" s="20"/>
      <c r="P350" s="3"/>
      <c r="Q350" s="20"/>
    </row>
    <row r="351" spans="1:28" ht="15" customHeight="1">
      <c r="D351" s="54" t="s">
        <v>405</v>
      </c>
      <c r="E351" s="55" t="s">
        <v>406</v>
      </c>
      <c r="F351" s="21" t="s">
        <v>140</v>
      </c>
      <c r="G351" s="54">
        <v>11</v>
      </c>
      <c r="H351" s="39">
        <v>11</v>
      </c>
      <c r="I351" s="40"/>
      <c r="J351" s="41">
        <f t="shared" si="15"/>
        <v>0</v>
      </c>
      <c r="K351" s="56"/>
      <c r="L351" s="41">
        <f t="shared" si="16"/>
        <v>0</v>
      </c>
      <c r="M351" s="76">
        <f t="shared" si="17"/>
        <v>0</v>
      </c>
      <c r="N351" s="3"/>
      <c r="O351" s="20"/>
      <c r="P351" s="3"/>
      <c r="Q351" s="20"/>
    </row>
    <row r="352" spans="1:28" ht="15" customHeight="1">
      <c r="D352" s="54" t="s">
        <v>442</v>
      </c>
      <c r="E352" s="55" t="s">
        <v>443</v>
      </c>
      <c r="F352" s="21" t="s">
        <v>143</v>
      </c>
      <c r="G352" s="54">
        <v>13</v>
      </c>
      <c r="H352" s="39">
        <v>10</v>
      </c>
      <c r="I352" s="40"/>
      <c r="J352" s="41">
        <f t="shared" si="15"/>
        <v>0</v>
      </c>
      <c r="K352" s="56"/>
      <c r="L352" s="41">
        <f t="shared" si="16"/>
        <v>0</v>
      </c>
      <c r="M352" s="76">
        <f t="shared" si="17"/>
        <v>0</v>
      </c>
      <c r="N352" s="3"/>
      <c r="O352" s="20"/>
      <c r="P352" s="3"/>
      <c r="Q352" s="20"/>
    </row>
    <row r="353" spans="4:17" ht="15" customHeight="1">
      <c r="D353" s="54" t="s">
        <v>482</v>
      </c>
      <c r="E353" s="39" t="s">
        <v>483</v>
      </c>
      <c r="F353" s="62" t="s">
        <v>812</v>
      </c>
      <c r="G353" s="63">
        <v>36</v>
      </c>
      <c r="H353" s="39">
        <v>27</v>
      </c>
      <c r="I353" s="40"/>
      <c r="J353" s="41">
        <f t="shared" si="15"/>
        <v>0</v>
      </c>
      <c r="K353" s="56"/>
      <c r="L353" s="41">
        <f t="shared" si="16"/>
        <v>0</v>
      </c>
      <c r="M353" s="76">
        <f t="shared" si="17"/>
        <v>0</v>
      </c>
      <c r="N353" s="3"/>
      <c r="O353" s="20"/>
      <c r="P353" s="3"/>
      <c r="Q353" s="20"/>
    </row>
    <row r="354" spans="4:17" ht="15" customHeight="1">
      <c r="D354" s="54" t="s">
        <v>652</v>
      </c>
      <c r="E354" s="55" t="s">
        <v>653</v>
      </c>
      <c r="F354" s="21" t="s">
        <v>830</v>
      </c>
      <c r="G354" s="54">
        <v>14</v>
      </c>
      <c r="H354" s="39">
        <v>12</v>
      </c>
      <c r="I354" s="40"/>
      <c r="J354" s="41">
        <f t="shared" si="15"/>
        <v>0</v>
      </c>
      <c r="K354" s="56"/>
      <c r="L354" s="41">
        <f t="shared" si="16"/>
        <v>0</v>
      </c>
      <c r="M354" s="76">
        <f t="shared" si="17"/>
        <v>0</v>
      </c>
      <c r="N354" s="3"/>
      <c r="O354" s="20"/>
      <c r="P354" s="3"/>
      <c r="Q354" s="20"/>
    </row>
    <row r="355" spans="4:17" ht="15" customHeight="1">
      <c r="D355" s="54" t="s">
        <v>526</v>
      </c>
      <c r="E355" s="55" t="s">
        <v>527</v>
      </c>
      <c r="F355" s="21" t="s">
        <v>812</v>
      </c>
      <c r="G355" s="54">
        <v>37</v>
      </c>
      <c r="H355" s="39">
        <v>23</v>
      </c>
      <c r="I355" s="40">
        <v>3</v>
      </c>
      <c r="J355" s="41">
        <f t="shared" si="15"/>
        <v>8.1081081081081086E-2</v>
      </c>
      <c r="K355" s="56"/>
      <c r="L355" s="41">
        <f t="shared" si="16"/>
        <v>0</v>
      </c>
      <c r="M355" s="76">
        <f t="shared" si="17"/>
        <v>8.1081081081081086E-2</v>
      </c>
      <c r="N355" s="3"/>
      <c r="O355" s="20"/>
      <c r="P355" s="3"/>
      <c r="Q355" s="20"/>
    </row>
    <row r="356" spans="4:17" ht="15" customHeight="1">
      <c r="D356" s="67" t="s">
        <v>1053</v>
      </c>
      <c r="E356" s="69" t="s">
        <v>1054</v>
      </c>
      <c r="F356" s="21"/>
      <c r="G356" s="45">
        <v>1</v>
      </c>
      <c r="H356" s="46">
        <v>1</v>
      </c>
      <c r="I356" s="40"/>
      <c r="J356" s="41">
        <f t="shared" si="15"/>
        <v>0</v>
      </c>
      <c r="K356" s="40"/>
      <c r="L356" s="41">
        <f t="shared" si="16"/>
        <v>0</v>
      </c>
      <c r="M356" s="76">
        <f t="shared" si="17"/>
        <v>0</v>
      </c>
      <c r="N356" s="3"/>
      <c r="O356" s="20"/>
      <c r="P356" s="3"/>
      <c r="Q356" s="20"/>
    </row>
    <row r="357" spans="4:17" ht="15" customHeight="1">
      <c r="D357" s="54" t="s">
        <v>209</v>
      </c>
      <c r="E357" s="55" t="s">
        <v>210</v>
      </c>
      <c r="F357" s="21" t="s">
        <v>812</v>
      </c>
      <c r="G357" s="54">
        <v>22</v>
      </c>
      <c r="H357" s="39">
        <v>16</v>
      </c>
      <c r="I357" s="40">
        <v>1</v>
      </c>
      <c r="J357" s="41">
        <f t="shared" si="15"/>
        <v>4.5454545454545456E-2</v>
      </c>
      <c r="K357" s="56"/>
      <c r="L357" s="41">
        <f t="shared" si="16"/>
        <v>0</v>
      </c>
      <c r="M357" s="76">
        <f t="shared" si="17"/>
        <v>4.5454545454545456E-2</v>
      </c>
      <c r="N357" s="3"/>
      <c r="O357" s="20"/>
      <c r="P357" s="3"/>
      <c r="Q357" s="20"/>
    </row>
    <row r="358" spans="4:17" ht="15" customHeight="1">
      <c r="D358" s="67" t="s">
        <v>1052</v>
      </c>
      <c r="E358" s="69" t="s">
        <v>532</v>
      </c>
      <c r="F358" s="21"/>
      <c r="G358" s="45">
        <v>10</v>
      </c>
      <c r="H358" s="46">
        <v>7</v>
      </c>
      <c r="I358" s="40">
        <v>1</v>
      </c>
      <c r="J358" s="41">
        <f t="shared" si="15"/>
        <v>0.1</v>
      </c>
      <c r="K358" s="40"/>
      <c r="L358" s="41">
        <f t="shared" si="16"/>
        <v>0</v>
      </c>
      <c r="M358" s="76">
        <f t="shared" si="17"/>
        <v>0.1</v>
      </c>
      <c r="N358" s="3"/>
      <c r="O358" s="20"/>
      <c r="P358" s="3"/>
      <c r="Q358" s="20"/>
    </row>
    <row r="359" spans="4:17" ht="15" customHeight="1">
      <c r="D359" s="54" t="s">
        <v>215</v>
      </c>
      <c r="E359" s="55" t="s">
        <v>216</v>
      </c>
      <c r="F359" s="21" t="s">
        <v>812</v>
      </c>
      <c r="G359" s="54">
        <v>3</v>
      </c>
      <c r="H359" s="39">
        <v>2</v>
      </c>
      <c r="I359" s="40"/>
      <c r="J359" s="41">
        <f t="shared" si="15"/>
        <v>0</v>
      </c>
      <c r="K359" s="56"/>
      <c r="L359" s="41">
        <f t="shared" si="16"/>
        <v>0</v>
      </c>
      <c r="M359" s="76">
        <f t="shared" si="17"/>
        <v>0</v>
      </c>
      <c r="N359" s="3"/>
      <c r="O359" s="20"/>
      <c r="P359" s="3"/>
      <c r="Q359" s="20"/>
    </row>
    <row r="360" spans="4:17" ht="15" customHeight="1">
      <c r="D360" s="54" t="s">
        <v>757</v>
      </c>
      <c r="E360" s="55" t="s">
        <v>758</v>
      </c>
      <c r="F360" s="21"/>
      <c r="G360" s="54">
        <v>2</v>
      </c>
      <c r="H360" s="39">
        <v>1</v>
      </c>
      <c r="I360" s="40"/>
      <c r="J360" s="41">
        <f t="shared" si="15"/>
        <v>0</v>
      </c>
      <c r="K360" s="56"/>
      <c r="L360" s="41">
        <f t="shared" si="16"/>
        <v>0</v>
      </c>
      <c r="M360" s="76">
        <f t="shared" si="17"/>
        <v>0</v>
      </c>
      <c r="N360" s="3"/>
      <c r="O360" s="20"/>
      <c r="P360" s="3"/>
      <c r="Q360" s="20"/>
    </row>
    <row r="361" spans="4:17" ht="15" customHeight="1">
      <c r="D361" s="54" t="s">
        <v>720</v>
      </c>
      <c r="E361" s="55" t="s">
        <v>721</v>
      </c>
      <c r="F361" s="21" t="s">
        <v>848</v>
      </c>
      <c r="G361" s="54">
        <v>52</v>
      </c>
      <c r="H361" s="39">
        <v>34</v>
      </c>
      <c r="I361" s="40">
        <v>6</v>
      </c>
      <c r="J361" s="41">
        <f t="shared" si="15"/>
        <v>0.11538461538461539</v>
      </c>
      <c r="K361" s="56"/>
      <c r="L361" s="41">
        <f t="shared" si="16"/>
        <v>0</v>
      </c>
      <c r="M361" s="76">
        <f t="shared" si="17"/>
        <v>0.11538461538461539</v>
      </c>
      <c r="N361" s="3"/>
      <c r="O361" s="20"/>
      <c r="P361" s="3"/>
      <c r="Q361" s="20"/>
    </row>
    <row r="362" spans="4:17" ht="15" customHeight="1">
      <c r="D362" s="77" t="s">
        <v>260</v>
      </c>
      <c r="E362" s="78" t="s">
        <v>261</v>
      </c>
      <c r="F362" s="64" t="s">
        <v>812</v>
      </c>
      <c r="G362" s="77">
        <v>7</v>
      </c>
      <c r="H362" s="80">
        <v>7</v>
      </c>
      <c r="I362" s="73"/>
      <c r="J362" s="41">
        <f t="shared" si="15"/>
        <v>0</v>
      </c>
      <c r="K362" s="56"/>
      <c r="L362" s="41">
        <f t="shared" si="16"/>
        <v>0</v>
      </c>
      <c r="M362" s="76">
        <f t="shared" si="17"/>
        <v>0</v>
      </c>
      <c r="N362" s="3"/>
      <c r="O362" s="20"/>
      <c r="P362" s="3"/>
      <c r="Q362" s="20"/>
    </row>
    <row r="363" spans="4:17" ht="15" customHeight="1">
      <c r="D363" s="62" t="s">
        <v>623</v>
      </c>
      <c r="E363" s="62" t="s">
        <v>624</v>
      </c>
      <c r="F363" s="62" t="s">
        <v>812</v>
      </c>
      <c r="G363" s="62">
        <v>189</v>
      </c>
      <c r="H363" s="62">
        <v>127</v>
      </c>
      <c r="I363" s="40">
        <v>8</v>
      </c>
      <c r="J363" s="41">
        <f t="shared" si="15"/>
        <v>4.2328042328042326E-2</v>
      </c>
      <c r="K363" s="56"/>
      <c r="L363" s="41">
        <f t="shared" si="16"/>
        <v>0</v>
      </c>
      <c r="M363" s="76">
        <f t="shared" si="17"/>
        <v>4.2328042328042326E-2</v>
      </c>
      <c r="N363" s="3"/>
      <c r="O363" s="20"/>
      <c r="P363" s="3"/>
      <c r="Q363" s="20"/>
    </row>
    <row r="364" spans="4:17" ht="15" customHeight="1">
      <c r="D364" s="62" t="s">
        <v>160</v>
      </c>
      <c r="E364" s="34" t="s">
        <v>161</v>
      </c>
      <c r="F364" s="34" t="s">
        <v>162</v>
      </c>
      <c r="G364" s="62">
        <v>5</v>
      </c>
      <c r="H364" s="62">
        <v>3</v>
      </c>
      <c r="I364" s="40"/>
      <c r="J364" s="41">
        <f t="shared" si="15"/>
        <v>0</v>
      </c>
      <c r="K364" s="56"/>
      <c r="L364" s="41">
        <f t="shared" si="16"/>
        <v>0</v>
      </c>
      <c r="M364" s="76">
        <f t="shared" si="17"/>
        <v>0</v>
      </c>
    </row>
    <row r="365" spans="4:17" ht="15" customHeight="1">
      <c r="D365" s="62" t="s">
        <v>213</v>
      </c>
      <c r="E365" s="62" t="s">
        <v>214</v>
      </c>
      <c r="F365" s="62" t="s">
        <v>812</v>
      </c>
      <c r="G365" s="62">
        <v>3</v>
      </c>
      <c r="H365" s="62">
        <v>1</v>
      </c>
      <c r="I365" s="40"/>
      <c r="J365" s="41">
        <f t="shared" si="15"/>
        <v>0</v>
      </c>
      <c r="K365" s="56"/>
      <c r="L365" s="41">
        <f t="shared" si="16"/>
        <v>0</v>
      </c>
      <c r="M365" s="76">
        <f t="shared" si="17"/>
        <v>0</v>
      </c>
    </row>
    <row r="366" spans="4:17" ht="15" customHeight="1">
      <c r="D366" s="62" t="s">
        <v>79</v>
      </c>
      <c r="E366" s="62" t="s">
        <v>80</v>
      </c>
      <c r="F366" s="62" t="s">
        <v>74</v>
      </c>
      <c r="G366" s="62">
        <v>48</v>
      </c>
      <c r="H366" s="62">
        <v>40</v>
      </c>
      <c r="I366" s="40"/>
      <c r="J366" s="41">
        <f t="shared" si="15"/>
        <v>0</v>
      </c>
      <c r="K366" s="56"/>
      <c r="L366" s="41">
        <f t="shared" si="16"/>
        <v>0</v>
      </c>
      <c r="M366" s="76">
        <f t="shared" si="17"/>
        <v>0</v>
      </c>
    </row>
    <row r="367" spans="4:17" ht="15" customHeight="1">
      <c r="D367" s="62" t="s">
        <v>337</v>
      </c>
      <c r="E367" s="62" t="s">
        <v>338</v>
      </c>
      <c r="F367" s="62" t="s">
        <v>29</v>
      </c>
      <c r="G367" s="62">
        <v>17</v>
      </c>
      <c r="H367" s="62">
        <v>10</v>
      </c>
      <c r="I367" s="40">
        <v>2</v>
      </c>
      <c r="J367" s="41">
        <f t="shared" si="15"/>
        <v>0.11764705882352941</v>
      </c>
      <c r="K367" s="56"/>
      <c r="L367" s="41">
        <f t="shared" si="16"/>
        <v>0</v>
      </c>
      <c r="M367" s="76">
        <f t="shared" si="17"/>
        <v>0.11764705882352941</v>
      </c>
    </row>
    <row r="368" spans="4:17" ht="15" customHeight="1">
      <c r="D368" s="62" t="s">
        <v>96</v>
      </c>
      <c r="E368" s="62" t="s">
        <v>97</v>
      </c>
      <c r="F368" s="62" t="s">
        <v>29</v>
      </c>
      <c r="G368" s="62">
        <v>27</v>
      </c>
      <c r="H368" s="62">
        <v>20</v>
      </c>
      <c r="I368" s="40">
        <v>1</v>
      </c>
      <c r="J368" s="41">
        <f t="shared" si="15"/>
        <v>3.7037037037037035E-2</v>
      </c>
      <c r="K368" s="56"/>
      <c r="L368" s="41">
        <f t="shared" si="16"/>
        <v>0</v>
      </c>
      <c r="M368" s="76">
        <f t="shared" si="17"/>
        <v>3.7037037037037035E-2</v>
      </c>
    </row>
    <row r="369" spans="4:13" ht="15" customHeight="1">
      <c r="D369" s="56" t="s">
        <v>1050</v>
      </c>
      <c r="E369" s="56" t="s">
        <v>1051</v>
      </c>
      <c r="F369" s="62"/>
      <c r="G369" s="40">
        <v>7</v>
      </c>
      <c r="H369" s="40">
        <v>3</v>
      </c>
      <c r="I369" s="40"/>
      <c r="J369" s="41">
        <f t="shared" si="15"/>
        <v>0</v>
      </c>
      <c r="K369" s="40"/>
      <c r="L369" s="41">
        <f t="shared" si="16"/>
        <v>0</v>
      </c>
      <c r="M369" s="76">
        <f t="shared" si="17"/>
        <v>0</v>
      </c>
    </row>
    <row r="370" spans="4:13" ht="15" customHeight="1">
      <c r="D370" s="62" t="s">
        <v>894</v>
      </c>
      <c r="E370" s="62" t="s">
        <v>895</v>
      </c>
      <c r="F370" s="62" t="s">
        <v>816</v>
      </c>
      <c r="G370" s="62">
        <v>2</v>
      </c>
      <c r="H370" s="62">
        <v>2</v>
      </c>
      <c r="I370" s="40"/>
      <c r="J370" s="41">
        <f t="shared" si="15"/>
        <v>0</v>
      </c>
      <c r="K370" s="56"/>
      <c r="L370" s="41">
        <f t="shared" si="16"/>
        <v>0</v>
      </c>
      <c r="M370" s="76">
        <f t="shared" si="17"/>
        <v>0</v>
      </c>
    </row>
    <row r="371" spans="4:13" ht="15" customHeight="1">
      <c r="D371" s="62" t="s">
        <v>896</v>
      </c>
      <c r="E371" s="40" t="s">
        <v>897</v>
      </c>
      <c r="F371" s="40"/>
      <c r="G371" s="62">
        <v>35</v>
      </c>
      <c r="H371" s="62">
        <v>35</v>
      </c>
      <c r="I371" s="40"/>
      <c r="J371" s="41">
        <f t="shared" si="15"/>
        <v>0</v>
      </c>
      <c r="K371" s="56"/>
      <c r="L371" s="41">
        <f t="shared" si="16"/>
        <v>0</v>
      </c>
      <c r="M371" s="76">
        <f t="shared" si="17"/>
        <v>0</v>
      </c>
    </row>
    <row r="372" spans="4:13" ht="15" customHeight="1">
      <c r="D372" s="62" t="s">
        <v>474</v>
      </c>
      <c r="E372" s="62" t="s">
        <v>475</v>
      </c>
      <c r="F372" s="62" t="s">
        <v>199</v>
      </c>
      <c r="G372" s="62">
        <v>26</v>
      </c>
      <c r="H372" s="62">
        <v>21</v>
      </c>
      <c r="I372" s="40"/>
      <c r="J372" s="41">
        <f t="shared" si="15"/>
        <v>0</v>
      </c>
      <c r="K372" s="56"/>
      <c r="L372" s="41">
        <f t="shared" si="16"/>
        <v>0</v>
      </c>
      <c r="M372" s="76">
        <f t="shared" si="17"/>
        <v>0</v>
      </c>
    </row>
    <row r="373" spans="4:13" ht="15" customHeight="1">
      <c r="D373" s="62" t="s">
        <v>317</v>
      </c>
      <c r="E373" s="62" t="s">
        <v>318</v>
      </c>
      <c r="F373" s="62" t="s">
        <v>832</v>
      </c>
      <c r="G373" s="62">
        <v>52</v>
      </c>
      <c r="H373" s="62">
        <v>32</v>
      </c>
      <c r="I373" s="40"/>
      <c r="J373" s="41">
        <f t="shared" si="15"/>
        <v>0</v>
      </c>
      <c r="K373" s="56"/>
      <c r="L373" s="41">
        <f t="shared" si="16"/>
        <v>0</v>
      </c>
      <c r="M373" s="76">
        <f t="shared" si="17"/>
        <v>0</v>
      </c>
    </row>
    <row r="374" spans="4:13" ht="15" customHeight="1">
      <c r="D374" s="62" t="s">
        <v>325</v>
      </c>
      <c r="E374" s="62" t="s">
        <v>326</v>
      </c>
      <c r="F374" s="62" t="s">
        <v>832</v>
      </c>
      <c r="G374" s="62">
        <v>11</v>
      </c>
      <c r="H374" s="62">
        <v>8</v>
      </c>
      <c r="I374" s="40"/>
      <c r="J374" s="41">
        <f t="shared" si="15"/>
        <v>0</v>
      </c>
      <c r="K374" s="56"/>
      <c r="L374" s="41">
        <f t="shared" si="16"/>
        <v>0</v>
      </c>
      <c r="M374" s="76">
        <f t="shared" si="17"/>
        <v>0</v>
      </c>
    </row>
    <row r="375" spans="4:13" ht="15" customHeight="1">
      <c r="D375" s="56" t="s">
        <v>1048</v>
      </c>
      <c r="E375" s="56" t="s">
        <v>1049</v>
      </c>
      <c r="F375" s="62"/>
      <c r="G375" s="40">
        <v>4</v>
      </c>
      <c r="H375" s="40">
        <v>4</v>
      </c>
      <c r="I375" s="40"/>
      <c r="J375" s="41">
        <f t="shared" si="15"/>
        <v>0</v>
      </c>
      <c r="K375" s="40"/>
      <c r="L375" s="41">
        <f t="shared" si="16"/>
        <v>0</v>
      </c>
      <c r="M375" s="76">
        <f t="shared" si="17"/>
        <v>0</v>
      </c>
    </row>
    <row r="376" spans="4:13" ht="15" customHeight="1">
      <c r="D376" s="56" t="s">
        <v>1046</v>
      </c>
      <c r="E376" s="56" t="s">
        <v>1047</v>
      </c>
      <c r="F376" s="62"/>
      <c r="G376" s="40">
        <v>10</v>
      </c>
      <c r="H376" s="40">
        <v>10</v>
      </c>
      <c r="I376" s="40"/>
      <c r="J376" s="41">
        <f t="shared" si="15"/>
        <v>0</v>
      </c>
      <c r="K376" s="40"/>
      <c r="L376" s="41">
        <f t="shared" si="16"/>
        <v>0</v>
      </c>
      <c r="M376" s="76">
        <f t="shared" si="17"/>
        <v>0</v>
      </c>
    </row>
    <row r="377" spans="4:13" ht="15" customHeight="1">
      <c r="D377" s="56" t="s">
        <v>1044</v>
      </c>
      <c r="E377" s="56" t="s">
        <v>1045</v>
      </c>
      <c r="F377" s="62"/>
      <c r="G377" s="40">
        <v>9</v>
      </c>
      <c r="H377" s="40">
        <v>8</v>
      </c>
      <c r="I377" s="40"/>
      <c r="J377" s="41">
        <f t="shared" si="15"/>
        <v>0</v>
      </c>
      <c r="K377" s="40"/>
      <c r="L377" s="41">
        <f t="shared" si="16"/>
        <v>0</v>
      </c>
      <c r="M377" s="76">
        <f t="shared" si="17"/>
        <v>0</v>
      </c>
    </row>
    <row r="378" spans="4:13" ht="15" customHeight="1">
      <c r="D378" s="62" t="s">
        <v>488</v>
      </c>
      <c r="E378" s="62" t="s">
        <v>489</v>
      </c>
      <c r="F378" s="62" t="s">
        <v>812</v>
      </c>
      <c r="G378" s="40">
        <v>7</v>
      </c>
      <c r="H378" s="40">
        <v>4</v>
      </c>
      <c r="I378" s="40"/>
      <c r="J378" s="41">
        <f t="shared" si="15"/>
        <v>0</v>
      </c>
      <c r="K378" s="56"/>
      <c r="L378" s="41">
        <f t="shared" si="16"/>
        <v>0</v>
      </c>
      <c r="M378" s="76">
        <f t="shared" si="17"/>
        <v>0</v>
      </c>
    </row>
    <row r="379" spans="4:13" ht="15" customHeight="1">
      <c r="D379" s="62" t="s">
        <v>723</v>
      </c>
      <c r="E379" s="62" t="s">
        <v>724</v>
      </c>
      <c r="F379" s="62" t="s">
        <v>816</v>
      </c>
      <c r="G379" s="40">
        <v>65</v>
      </c>
      <c r="H379" s="40">
        <v>43</v>
      </c>
      <c r="I379" s="40">
        <v>3</v>
      </c>
      <c r="J379" s="41">
        <f t="shared" si="15"/>
        <v>4.6153846153846156E-2</v>
      </c>
      <c r="K379" s="56"/>
      <c r="L379" s="41">
        <f t="shared" si="16"/>
        <v>0</v>
      </c>
      <c r="M379" s="76">
        <f t="shared" si="17"/>
        <v>4.6153846153846156E-2</v>
      </c>
    </row>
    <row r="380" spans="4:13" ht="15" customHeight="1">
      <c r="D380" s="62" t="s">
        <v>898</v>
      </c>
      <c r="E380" s="62" t="s">
        <v>899</v>
      </c>
      <c r="F380" s="62"/>
      <c r="G380" s="62">
        <v>27</v>
      </c>
      <c r="H380" s="62">
        <v>20</v>
      </c>
      <c r="I380" s="40">
        <v>1</v>
      </c>
      <c r="J380" s="41">
        <f t="shared" si="15"/>
        <v>3.7037037037037035E-2</v>
      </c>
      <c r="K380" s="56"/>
      <c r="L380" s="41">
        <f t="shared" si="16"/>
        <v>0</v>
      </c>
      <c r="M380" s="76">
        <f t="shared" si="17"/>
        <v>3.7037037037037035E-2</v>
      </c>
    </row>
    <row r="381" spans="4:13" ht="15" customHeight="1">
      <c r="D381" s="62" t="s">
        <v>687</v>
      </c>
      <c r="E381" s="62" t="s">
        <v>688</v>
      </c>
      <c r="F381" s="62" t="s">
        <v>29</v>
      </c>
      <c r="G381" s="62">
        <v>32</v>
      </c>
      <c r="H381" s="62">
        <v>22</v>
      </c>
      <c r="I381" s="40">
        <v>1</v>
      </c>
      <c r="J381" s="41">
        <f t="shared" si="15"/>
        <v>3.125E-2</v>
      </c>
      <c r="K381" s="56"/>
      <c r="L381" s="41">
        <f t="shared" si="16"/>
        <v>0</v>
      </c>
      <c r="M381" s="76">
        <f t="shared" si="17"/>
        <v>3.125E-2</v>
      </c>
    </row>
    <row r="382" spans="4:13" ht="15" customHeight="1">
      <c r="D382" s="62" t="s">
        <v>625</v>
      </c>
      <c r="E382" s="62" t="s">
        <v>626</v>
      </c>
      <c r="F382" s="62"/>
      <c r="G382" s="62">
        <v>19</v>
      </c>
      <c r="H382" s="62">
        <v>17</v>
      </c>
      <c r="I382" s="40"/>
      <c r="J382" s="41">
        <f t="shared" si="15"/>
        <v>0</v>
      </c>
      <c r="K382" s="56"/>
      <c r="L382" s="41">
        <f t="shared" si="16"/>
        <v>0</v>
      </c>
      <c r="M382" s="76">
        <f t="shared" si="17"/>
        <v>0</v>
      </c>
    </row>
    <row r="383" spans="4:13" ht="15" customHeight="1">
      <c r="D383" s="62" t="s">
        <v>158</v>
      </c>
      <c r="E383" s="62" t="s">
        <v>159</v>
      </c>
      <c r="F383" s="62" t="s">
        <v>29</v>
      </c>
      <c r="G383" s="62">
        <v>16</v>
      </c>
      <c r="H383" s="62">
        <v>13</v>
      </c>
      <c r="I383" s="40"/>
      <c r="J383" s="41">
        <f t="shared" si="15"/>
        <v>0</v>
      </c>
      <c r="K383" s="56"/>
      <c r="L383" s="41">
        <f t="shared" si="16"/>
        <v>0</v>
      </c>
      <c r="M383" s="76">
        <f t="shared" si="17"/>
        <v>0</v>
      </c>
    </row>
    <row r="384" spans="4:13" ht="15" customHeight="1">
      <c r="D384" s="56" t="s">
        <v>1038</v>
      </c>
      <c r="E384" s="56" t="s">
        <v>1039</v>
      </c>
      <c r="F384" s="62"/>
      <c r="G384" s="40">
        <v>2</v>
      </c>
      <c r="H384" s="40">
        <v>2</v>
      </c>
      <c r="I384" s="40"/>
      <c r="J384" s="41">
        <f t="shared" si="15"/>
        <v>0</v>
      </c>
      <c r="K384" s="40"/>
      <c r="L384" s="41">
        <f t="shared" si="16"/>
        <v>0</v>
      </c>
      <c r="M384" s="76">
        <f t="shared" si="17"/>
        <v>0</v>
      </c>
    </row>
    <row r="385" spans="4:13" ht="15" customHeight="1">
      <c r="D385" s="56" t="s">
        <v>1038</v>
      </c>
      <c r="E385" s="56" t="s">
        <v>1039</v>
      </c>
      <c r="F385" s="62"/>
      <c r="G385" s="40">
        <v>2</v>
      </c>
      <c r="H385" s="40">
        <v>2</v>
      </c>
      <c r="I385" s="40"/>
      <c r="J385" s="41">
        <f t="shared" si="15"/>
        <v>0</v>
      </c>
      <c r="K385" s="40"/>
      <c r="L385" s="41">
        <f t="shared" si="16"/>
        <v>0</v>
      </c>
      <c r="M385" s="76">
        <f t="shared" si="17"/>
        <v>0</v>
      </c>
    </row>
    <row r="386" spans="4:13" ht="15" customHeight="1">
      <c r="D386" s="74" t="s">
        <v>759</v>
      </c>
      <c r="E386" s="62" t="s">
        <v>760</v>
      </c>
      <c r="F386" s="62" t="s">
        <v>816</v>
      </c>
      <c r="G386" s="62">
        <v>107</v>
      </c>
      <c r="H386" s="62">
        <v>69</v>
      </c>
      <c r="I386" s="40">
        <v>2</v>
      </c>
      <c r="J386" s="41">
        <f t="shared" si="15"/>
        <v>1.8691588785046728E-2</v>
      </c>
      <c r="K386" s="56"/>
      <c r="L386" s="41">
        <f t="shared" si="16"/>
        <v>0</v>
      </c>
      <c r="M386" s="76">
        <f t="shared" si="17"/>
        <v>1.8691588785046728E-2</v>
      </c>
    </row>
    <row r="387" spans="4:13" ht="15" customHeight="1">
      <c r="D387" s="62" t="s">
        <v>138</v>
      </c>
      <c r="E387" s="62" t="s">
        <v>139</v>
      </c>
      <c r="F387" s="62" t="s">
        <v>140</v>
      </c>
      <c r="G387" s="62">
        <v>30</v>
      </c>
      <c r="H387" s="62">
        <v>20</v>
      </c>
      <c r="I387" s="40"/>
      <c r="J387" s="41">
        <f t="shared" si="15"/>
        <v>0</v>
      </c>
      <c r="K387" s="56"/>
      <c r="L387" s="41">
        <f t="shared" si="16"/>
        <v>0</v>
      </c>
      <c r="M387" s="76">
        <f t="shared" si="17"/>
        <v>0</v>
      </c>
    </row>
    <row r="388" spans="4:13" ht="15" customHeight="1">
      <c r="D388" s="62" t="s">
        <v>544</v>
      </c>
      <c r="E388" s="34" t="s">
        <v>545</v>
      </c>
      <c r="F388" s="34" t="s">
        <v>812</v>
      </c>
      <c r="G388" s="62">
        <v>43</v>
      </c>
      <c r="H388" s="62">
        <v>18</v>
      </c>
      <c r="I388" s="40">
        <v>3</v>
      </c>
      <c r="J388" s="41">
        <f t="shared" si="15"/>
        <v>6.9767441860465115E-2</v>
      </c>
      <c r="K388" s="56"/>
      <c r="L388" s="41">
        <f t="shared" si="16"/>
        <v>0</v>
      </c>
      <c r="M388" s="76">
        <f t="shared" si="17"/>
        <v>6.9767441860465115E-2</v>
      </c>
    </row>
    <row r="389" spans="4:13" ht="15" customHeight="1">
      <c r="D389" s="56" t="s">
        <v>1036</v>
      </c>
      <c r="E389" s="56" t="s">
        <v>1037</v>
      </c>
      <c r="F389" s="62"/>
      <c r="G389" s="40">
        <v>10</v>
      </c>
      <c r="H389" s="40">
        <v>6</v>
      </c>
      <c r="I389" s="40">
        <v>1</v>
      </c>
      <c r="J389" s="41">
        <f t="shared" si="15"/>
        <v>0.1</v>
      </c>
      <c r="K389" s="40"/>
      <c r="L389" s="41">
        <f t="shared" si="16"/>
        <v>0</v>
      </c>
      <c r="M389" s="76">
        <f t="shared" si="17"/>
        <v>0.1</v>
      </c>
    </row>
    <row r="390" spans="4:13" ht="15" customHeight="1">
      <c r="D390" s="62" t="s">
        <v>560</v>
      </c>
      <c r="E390" s="34" t="s">
        <v>561</v>
      </c>
      <c r="F390" s="34" t="s">
        <v>812</v>
      </c>
      <c r="G390" s="62">
        <v>26</v>
      </c>
      <c r="H390" s="62">
        <v>18</v>
      </c>
      <c r="I390" s="40">
        <v>2</v>
      </c>
      <c r="J390" s="41">
        <f t="shared" si="15"/>
        <v>7.6923076923076927E-2</v>
      </c>
      <c r="K390" s="56"/>
      <c r="L390" s="41">
        <f t="shared" si="16"/>
        <v>0</v>
      </c>
      <c r="M390" s="76">
        <f t="shared" si="17"/>
        <v>7.6923076923076927E-2</v>
      </c>
    </row>
    <row r="391" spans="4:13" ht="15" customHeight="1">
      <c r="D391" s="62" t="s">
        <v>331</v>
      </c>
      <c r="E391" s="62" t="s">
        <v>332</v>
      </c>
      <c r="F391" s="62" t="s">
        <v>29</v>
      </c>
      <c r="G391" s="62">
        <v>8</v>
      </c>
      <c r="H391" s="62">
        <v>3</v>
      </c>
      <c r="I391" s="40">
        <v>1</v>
      </c>
      <c r="J391" s="41">
        <f t="shared" si="15"/>
        <v>0.125</v>
      </c>
      <c r="K391" s="56"/>
      <c r="L391" s="41">
        <f t="shared" si="16"/>
        <v>0</v>
      </c>
      <c r="M391" s="76">
        <f t="shared" si="17"/>
        <v>0.125</v>
      </c>
    </row>
    <row r="392" spans="4:13" ht="15" customHeight="1">
      <c r="D392" s="62" t="s">
        <v>258</v>
      </c>
      <c r="E392" s="62" t="s">
        <v>259</v>
      </c>
      <c r="F392" s="62" t="s">
        <v>889</v>
      </c>
      <c r="G392" s="62">
        <v>58</v>
      </c>
      <c r="H392" s="62">
        <v>46</v>
      </c>
      <c r="I392" s="40">
        <v>1</v>
      </c>
      <c r="J392" s="41">
        <f t="shared" si="15"/>
        <v>1.7241379310344827E-2</v>
      </c>
      <c r="K392" s="56"/>
      <c r="L392" s="41">
        <f t="shared" si="16"/>
        <v>0</v>
      </c>
      <c r="M392" s="76">
        <f t="shared" si="17"/>
        <v>1.7241379310344827E-2</v>
      </c>
    </row>
    <row r="393" spans="4:13" ht="15" customHeight="1">
      <c r="D393" s="62" t="s">
        <v>902</v>
      </c>
      <c r="E393" s="62" t="s">
        <v>903</v>
      </c>
      <c r="F393" s="62"/>
      <c r="G393" s="62">
        <v>2</v>
      </c>
      <c r="H393" s="62">
        <v>1</v>
      </c>
      <c r="I393" s="40"/>
      <c r="J393" s="41">
        <f t="shared" ref="J393:J456" si="18">I393/G393</f>
        <v>0</v>
      </c>
      <c r="K393" s="56"/>
      <c r="L393" s="41">
        <f t="shared" ref="L393:L456" si="19">K393/G393</f>
        <v>0</v>
      </c>
      <c r="M393" s="76">
        <f t="shared" ref="M393:M456" si="20">(I393+K393)/G393</f>
        <v>0</v>
      </c>
    </row>
    <row r="394" spans="4:13" ht="15" customHeight="1">
      <c r="D394" s="62" t="s">
        <v>288</v>
      </c>
      <c r="E394" s="62" t="s">
        <v>289</v>
      </c>
      <c r="F394" s="62" t="s">
        <v>143</v>
      </c>
      <c r="G394" s="62">
        <v>22</v>
      </c>
      <c r="H394" s="62">
        <v>17</v>
      </c>
      <c r="I394" s="40">
        <v>1</v>
      </c>
      <c r="J394" s="41">
        <f t="shared" si="18"/>
        <v>4.5454545454545456E-2</v>
      </c>
      <c r="K394" s="56"/>
      <c r="L394" s="41">
        <f t="shared" si="19"/>
        <v>0</v>
      </c>
      <c r="M394" s="76">
        <f t="shared" si="20"/>
        <v>4.5454545454545456E-2</v>
      </c>
    </row>
    <row r="395" spans="4:13" ht="15" customHeight="1">
      <c r="D395" s="65" t="s">
        <v>121</v>
      </c>
      <c r="E395" s="65" t="s">
        <v>122</v>
      </c>
      <c r="F395" s="65" t="s">
        <v>123</v>
      </c>
      <c r="G395" s="65">
        <v>12</v>
      </c>
      <c r="H395" s="65">
        <v>10</v>
      </c>
      <c r="I395" s="40"/>
      <c r="J395" s="41">
        <f t="shared" si="18"/>
        <v>0</v>
      </c>
      <c r="K395" s="56"/>
      <c r="L395" s="41">
        <f t="shared" si="19"/>
        <v>0</v>
      </c>
      <c r="M395" s="76">
        <f t="shared" si="20"/>
        <v>0</v>
      </c>
    </row>
    <row r="396" spans="4:13" ht="15" customHeight="1">
      <c r="D396" s="62" t="s">
        <v>569</v>
      </c>
      <c r="E396" s="62" t="s">
        <v>570</v>
      </c>
      <c r="F396" s="62" t="s">
        <v>812</v>
      </c>
      <c r="G396" s="62">
        <v>27</v>
      </c>
      <c r="H396" s="62">
        <v>16</v>
      </c>
      <c r="I396" s="40">
        <v>1</v>
      </c>
      <c r="J396" s="41">
        <f t="shared" si="18"/>
        <v>3.7037037037037035E-2</v>
      </c>
      <c r="K396" s="56"/>
      <c r="L396" s="41">
        <f t="shared" si="19"/>
        <v>0</v>
      </c>
      <c r="M396" s="76">
        <f t="shared" si="20"/>
        <v>3.7037037037037035E-2</v>
      </c>
    </row>
    <row r="397" spans="4:13" ht="15" customHeight="1">
      <c r="D397" s="56" t="s">
        <v>1034</v>
      </c>
      <c r="E397" s="56" t="s">
        <v>1035</v>
      </c>
      <c r="F397" s="62"/>
      <c r="G397" s="40">
        <v>15</v>
      </c>
      <c r="H397" s="40">
        <v>2</v>
      </c>
      <c r="I397" s="40">
        <v>2</v>
      </c>
      <c r="J397" s="41">
        <f t="shared" si="18"/>
        <v>0.13333333333333333</v>
      </c>
      <c r="K397" s="40"/>
      <c r="L397" s="41">
        <f t="shared" si="19"/>
        <v>0</v>
      </c>
      <c r="M397" s="76">
        <f t="shared" si="20"/>
        <v>0.13333333333333333</v>
      </c>
    </row>
    <row r="398" spans="4:13" ht="15" customHeight="1">
      <c r="D398" s="62" t="s">
        <v>904</v>
      </c>
      <c r="E398" s="62" t="s">
        <v>905</v>
      </c>
      <c r="F398" s="62"/>
      <c r="G398" s="62">
        <v>3</v>
      </c>
      <c r="H398" s="62">
        <v>3</v>
      </c>
      <c r="I398" s="40"/>
      <c r="J398" s="41">
        <f t="shared" si="18"/>
        <v>0</v>
      </c>
      <c r="K398" s="56"/>
      <c r="L398" s="41">
        <f t="shared" si="19"/>
        <v>0</v>
      </c>
      <c r="M398" s="76">
        <f t="shared" si="20"/>
        <v>0</v>
      </c>
    </row>
    <row r="399" spans="4:13" ht="15" customHeight="1">
      <c r="D399" s="62" t="s">
        <v>681</v>
      </c>
      <c r="E399" s="62" t="s">
        <v>682</v>
      </c>
      <c r="F399" s="62" t="s">
        <v>140</v>
      </c>
      <c r="G399" s="62">
        <v>25</v>
      </c>
      <c r="H399" s="62">
        <v>19</v>
      </c>
      <c r="I399" s="40">
        <v>1</v>
      </c>
      <c r="J399" s="41">
        <f t="shared" si="18"/>
        <v>0.04</v>
      </c>
      <c r="K399" s="56"/>
      <c r="L399" s="41">
        <f t="shared" si="19"/>
        <v>0</v>
      </c>
      <c r="M399" s="76">
        <f t="shared" si="20"/>
        <v>0.04</v>
      </c>
    </row>
    <row r="400" spans="4:13" ht="15" customHeight="1">
      <c r="D400" s="62" t="s">
        <v>82</v>
      </c>
      <c r="E400" s="62" t="s">
        <v>83</v>
      </c>
      <c r="F400" s="62" t="s">
        <v>84</v>
      </c>
      <c r="G400" s="62">
        <v>28</v>
      </c>
      <c r="H400" s="62">
        <v>21</v>
      </c>
      <c r="I400" s="40"/>
      <c r="J400" s="41">
        <f t="shared" si="18"/>
        <v>0</v>
      </c>
      <c r="K400" s="56"/>
      <c r="L400" s="41">
        <f t="shared" si="19"/>
        <v>0</v>
      </c>
      <c r="M400" s="76">
        <f t="shared" si="20"/>
        <v>0</v>
      </c>
    </row>
    <row r="401" spans="4:13" ht="15" customHeight="1">
      <c r="D401" s="62" t="s">
        <v>753</v>
      </c>
      <c r="E401" s="62" t="s">
        <v>754</v>
      </c>
      <c r="F401" s="62" t="s">
        <v>816</v>
      </c>
      <c r="G401" s="62">
        <v>20</v>
      </c>
      <c r="H401" s="62">
        <v>13</v>
      </c>
      <c r="I401" s="40">
        <v>1</v>
      </c>
      <c r="J401" s="41">
        <f t="shared" si="18"/>
        <v>0.05</v>
      </c>
      <c r="K401" s="56"/>
      <c r="L401" s="41">
        <f t="shared" si="19"/>
        <v>0</v>
      </c>
      <c r="M401" s="76">
        <f t="shared" si="20"/>
        <v>0.05</v>
      </c>
    </row>
    <row r="402" spans="4:13" ht="15" customHeight="1">
      <c r="D402" s="62" t="s">
        <v>595</v>
      </c>
      <c r="E402" s="62" t="s">
        <v>596</v>
      </c>
      <c r="F402" s="62" t="s">
        <v>812</v>
      </c>
      <c r="G402" s="62">
        <v>16</v>
      </c>
      <c r="H402" s="62">
        <v>13</v>
      </c>
      <c r="I402" s="40"/>
      <c r="J402" s="41">
        <f t="shared" si="18"/>
        <v>0</v>
      </c>
      <c r="K402" s="56"/>
      <c r="L402" s="41">
        <f t="shared" si="19"/>
        <v>0</v>
      </c>
      <c r="M402" s="76">
        <f t="shared" si="20"/>
        <v>0</v>
      </c>
    </row>
    <row r="403" spans="4:13" ht="15" customHeight="1">
      <c r="D403" s="74" t="s">
        <v>504</v>
      </c>
      <c r="E403" s="62" t="s">
        <v>505</v>
      </c>
      <c r="F403" s="62" t="s">
        <v>830</v>
      </c>
      <c r="G403" s="62">
        <v>90</v>
      </c>
      <c r="H403" s="62">
        <v>46</v>
      </c>
      <c r="I403" s="40">
        <v>2</v>
      </c>
      <c r="J403" s="41">
        <f t="shared" si="18"/>
        <v>2.2222222222222223E-2</v>
      </c>
      <c r="K403" s="56"/>
      <c r="L403" s="41">
        <f t="shared" si="19"/>
        <v>0</v>
      </c>
      <c r="M403" s="76">
        <f t="shared" si="20"/>
        <v>2.2222222222222223E-2</v>
      </c>
    </row>
    <row r="404" spans="4:13" ht="15" customHeight="1">
      <c r="D404" s="74" t="s">
        <v>562</v>
      </c>
      <c r="E404" s="62" t="s">
        <v>563</v>
      </c>
      <c r="F404" s="62" t="s">
        <v>812</v>
      </c>
      <c r="G404" s="62">
        <v>80</v>
      </c>
      <c r="H404" s="62">
        <v>60</v>
      </c>
      <c r="I404" s="40">
        <v>2</v>
      </c>
      <c r="J404" s="41">
        <f t="shared" si="18"/>
        <v>2.5000000000000001E-2</v>
      </c>
      <c r="K404" s="56"/>
      <c r="L404" s="41">
        <f t="shared" si="19"/>
        <v>0</v>
      </c>
      <c r="M404" s="76">
        <f t="shared" si="20"/>
        <v>2.5000000000000001E-2</v>
      </c>
    </row>
    <row r="405" spans="4:13" ht="15" customHeight="1">
      <c r="D405" s="74" t="s">
        <v>696</v>
      </c>
      <c r="E405" s="62" t="s">
        <v>697</v>
      </c>
      <c r="F405" s="62" t="s">
        <v>841</v>
      </c>
      <c r="G405" s="62">
        <v>10</v>
      </c>
      <c r="H405" s="62">
        <v>7</v>
      </c>
      <c r="I405" s="40">
        <v>1</v>
      </c>
      <c r="J405" s="41">
        <f t="shared" si="18"/>
        <v>0.1</v>
      </c>
      <c r="K405" s="56"/>
      <c r="L405" s="41">
        <f t="shared" si="19"/>
        <v>0</v>
      </c>
      <c r="M405" s="76">
        <f t="shared" si="20"/>
        <v>0.1</v>
      </c>
    </row>
    <row r="406" spans="4:13" ht="15" customHeight="1">
      <c r="D406" s="74" t="s">
        <v>395</v>
      </c>
      <c r="E406" s="62" t="s">
        <v>396</v>
      </c>
      <c r="F406" s="62" t="s">
        <v>832</v>
      </c>
      <c r="G406" s="62">
        <v>22</v>
      </c>
      <c r="H406" s="62">
        <v>18</v>
      </c>
      <c r="I406" s="40"/>
      <c r="J406" s="41">
        <f t="shared" si="18"/>
        <v>0</v>
      </c>
      <c r="K406" s="56"/>
      <c r="L406" s="41">
        <f t="shared" si="19"/>
        <v>0</v>
      </c>
      <c r="M406" s="76">
        <f t="shared" si="20"/>
        <v>0</v>
      </c>
    </row>
    <row r="407" spans="4:13" ht="15" customHeight="1">
      <c r="D407" s="56" t="s">
        <v>1033</v>
      </c>
      <c r="E407" s="62"/>
      <c r="F407" s="62"/>
      <c r="G407" s="40">
        <v>6</v>
      </c>
      <c r="H407" s="40"/>
      <c r="I407" s="40"/>
      <c r="J407" s="41">
        <f t="shared" si="18"/>
        <v>0</v>
      </c>
      <c r="K407" s="40"/>
      <c r="L407" s="41">
        <f t="shared" si="19"/>
        <v>0</v>
      </c>
      <c r="M407" s="76">
        <f t="shared" si="20"/>
        <v>0</v>
      </c>
    </row>
    <row r="408" spans="4:13" ht="15" customHeight="1">
      <c r="D408" s="56" t="s">
        <v>1032</v>
      </c>
      <c r="E408" s="62"/>
      <c r="F408" s="62"/>
      <c r="G408" s="40">
        <v>22</v>
      </c>
      <c r="H408" s="40">
        <v>15</v>
      </c>
      <c r="I408" s="40"/>
      <c r="J408" s="41">
        <f t="shared" si="18"/>
        <v>0</v>
      </c>
      <c r="K408" s="40"/>
      <c r="L408" s="41">
        <f t="shared" si="19"/>
        <v>0</v>
      </c>
      <c r="M408" s="76">
        <f t="shared" si="20"/>
        <v>0</v>
      </c>
    </row>
    <row r="409" spans="4:13" ht="15" customHeight="1">
      <c r="D409" s="74" t="s">
        <v>908</v>
      </c>
      <c r="E409" s="62" t="s">
        <v>909</v>
      </c>
      <c r="F409" s="33"/>
      <c r="G409" s="62">
        <v>1</v>
      </c>
      <c r="H409" s="62">
        <v>1</v>
      </c>
      <c r="I409" s="40"/>
      <c r="J409" s="41">
        <f t="shared" si="18"/>
        <v>0</v>
      </c>
      <c r="K409" s="56"/>
      <c r="L409" s="41">
        <f t="shared" si="19"/>
        <v>0</v>
      </c>
      <c r="M409" s="76">
        <f t="shared" si="20"/>
        <v>0</v>
      </c>
    </row>
    <row r="410" spans="4:13" ht="15" customHeight="1">
      <c r="D410" s="56" t="s">
        <v>1031</v>
      </c>
      <c r="E410" s="62"/>
      <c r="F410" s="62" t="s">
        <v>812</v>
      </c>
      <c r="G410" s="62">
        <v>3</v>
      </c>
      <c r="H410" s="62"/>
      <c r="I410" s="40"/>
      <c r="J410" s="41">
        <f t="shared" si="18"/>
        <v>0</v>
      </c>
      <c r="K410" s="56"/>
      <c r="L410" s="41">
        <f t="shared" si="19"/>
        <v>0</v>
      </c>
      <c r="M410" s="76">
        <f t="shared" si="20"/>
        <v>0</v>
      </c>
    </row>
    <row r="411" spans="4:13" ht="15" customHeight="1">
      <c r="D411" s="74" t="s">
        <v>738</v>
      </c>
      <c r="E411" s="62" t="s">
        <v>739</v>
      </c>
      <c r="F411" s="62" t="s">
        <v>837</v>
      </c>
      <c r="G411" s="62">
        <v>189</v>
      </c>
      <c r="H411" s="62">
        <v>151</v>
      </c>
      <c r="I411" s="40">
        <v>8</v>
      </c>
      <c r="J411" s="41">
        <f t="shared" si="18"/>
        <v>4.2328042328042326E-2</v>
      </c>
      <c r="K411" s="56"/>
      <c r="L411" s="41">
        <f t="shared" si="19"/>
        <v>0</v>
      </c>
      <c r="M411" s="76">
        <f t="shared" si="20"/>
        <v>4.2328042328042326E-2</v>
      </c>
    </row>
    <row r="412" spans="4:13" ht="15" customHeight="1">
      <c r="D412" s="74" t="s">
        <v>707</v>
      </c>
      <c r="E412" s="62" t="s">
        <v>708</v>
      </c>
      <c r="F412" s="62" t="s">
        <v>812</v>
      </c>
      <c r="G412" s="62">
        <v>54</v>
      </c>
      <c r="H412" s="62">
        <v>31</v>
      </c>
      <c r="I412" s="40">
        <v>5</v>
      </c>
      <c r="J412" s="41">
        <f t="shared" si="18"/>
        <v>9.2592592592592587E-2</v>
      </c>
      <c r="K412" s="56"/>
      <c r="L412" s="41">
        <f t="shared" si="19"/>
        <v>0</v>
      </c>
      <c r="M412" s="76">
        <f t="shared" si="20"/>
        <v>9.2592592592592587E-2</v>
      </c>
    </row>
    <row r="413" spans="4:13" ht="15" customHeight="1">
      <c r="D413" s="56" t="s">
        <v>1029</v>
      </c>
      <c r="E413" s="56" t="s">
        <v>1030</v>
      </c>
      <c r="F413" s="62"/>
      <c r="G413" s="40">
        <v>4</v>
      </c>
      <c r="H413" s="40">
        <v>1</v>
      </c>
      <c r="I413" s="40"/>
      <c r="J413" s="41">
        <f t="shared" si="18"/>
        <v>0</v>
      </c>
      <c r="K413" s="40"/>
      <c r="L413" s="41">
        <f t="shared" si="19"/>
        <v>0</v>
      </c>
      <c r="M413" s="76">
        <f t="shared" si="20"/>
        <v>0</v>
      </c>
    </row>
    <row r="414" spans="4:13" ht="15" customHeight="1">
      <c r="D414" s="74" t="s">
        <v>814</v>
      </c>
      <c r="E414" s="74" t="s">
        <v>815</v>
      </c>
      <c r="F414" s="62" t="s">
        <v>76</v>
      </c>
      <c r="G414" s="74">
        <v>3</v>
      </c>
      <c r="H414" s="74">
        <v>1</v>
      </c>
      <c r="I414" s="50">
        <v>1</v>
      </c>
      <c r="J414" s="41">
        <f t="shared" si="18"/>
        <v>0.33333333333333331</v>
      </c>
      <c r="K414" s="51"/>
      <c r="L414" s="41">
        <f t="shared" si="19"/>
        <v>0</v>
      </c>
      <c r="M414" s="43">
        <f t="shared" si="20"/>
        <v>0.33333333333333331</v>
      </c>
    </row>
    <row r="415" spans="4:13" ht="15" customHeight="1">
      <c r="D415" s="62" t="s">
        <v>506</v>
      </c>
      <c r="E415" s="62" t="s">
        <v>507</v>
      </c>
      <c r="F415" s="62" t="s">
        <v>812</v>
      </c>
      <c r="G415" s="62">
        <v>4</v>
      </c>
      <c r="H415" s="62">
        <v>2</v>
      </c>
      <c r="I415" s="40">
        <v>1</v>
      </c>
      <c r="J415" s="41">
        <f t="shared" si="18"/>
        <v>0.25</v>
      </c>
      <c r="K415" s="56"/>
      <c r="L415" s="41">
        <f t="shared" si="19"/>
        <v>0</v>
      </c>
      <c r="M415" s="43">
        <f t="shared" si="20"/>
        <v>0.25</v>
      </c>
    </row>
    <row r="416" spans="4:13" ht="15" customHeight="1">
      <c r="D416" s="56" t="s">
        <v>916</v>
      </c>
      <c r="E416" s="56" t="s">
        <v>917</v>
      </c>
      <c r="F416" s="62" t="s">
        <v>45</v>
      </c>
      <c r="G416" s="40">
        <v>62</v>
      </c>
      <c r="H416" s="40">
        <v>87</v>
      </c>
      <c r="I416" s="40">
        <v>12</v>
      </c>
      <c r="J416" s="41">
        <f t="shared" si="18"/>
        <v>0.19354838709677419</v>
      </c>
      <c r="K416" s="40"/>
      <c r="L416" s="41">
        <f t="shared" si="19"/>
        <v>0</v>
      </c>
      <c r="M416" s="43">
        <f t="shared" si="20"/>
        <v>0.19354838709677419</v>
      </c>
    </row>
    <row r="417" spans="4:13" ht="15" customHeight="1">
      <c r="D417" s="62" t="s">
        <v>800</v>
      </c>
      <c r="E417" s="79" t="s">
        <v>801</v>
      </c>
      <c r="F417" s="79" t="s">
        <v>831</v>
      </c>
      <c r="G417" s="62">
        <v>16</v>
      </c>
      <c r="H417" s="62">
        <v>3</v>
      </c>
      <c r="I417" s="40">
        <v>3</v>
      </c>
      <c r="J417" s="41">
        <f t="shared" si="18"/>
        <v>0.1875</v>
      </c>
      <c r="K417" s="42"/>
      <c r="L417" s="41">
        <f t="shared" si="19"/>
        <v>0</v>
      </c>
      <c r="M417" s="43">
        <f t="shared" si="20"/>
        <v>0.1875</v>
      </c>
    </row>
    <row r="418" spans="4:13" ht="15" customHeight="1">
      <c r="D418" s="62" t="s">
        <v>154</v>
      </c>
      <c r="E418" s="62" t="s">
        <v>155</v>
      </c>
      <c r="F418" s="62" t="s">
        <v>1082</v>
      </c>
      <c r="G418" s="62">
        <v>6</v>
      </c>
      <c r="H418" s="62">
        <v>4</v>
      </c>
      <c r="I418" s="40">
        <v>2</v>
      </c>
      <c r="J418" s="41">
        <f t="shared" si="18"/>
        <v>0.33333333333333331</v>
      </c>
      <c r="K418" s="42"/>
      <c r="L418" s="41">
        <f t="shared" si="19"/>
        <v>0</v>
      </c>
      <c r="M418" s="43">
        <f t="shared" si="20"/>
        <v>0.33333333333333331</v>
      </c>
    </row>
    <row r="419" spans="4:13" ht="15" customHeight="1">
      <c r="D419" s="62" t="s">
        <v>109</v>
      </c>
      <c r="E419" s="62" t="s">
        <v>110</v>
      </c>
      <c r="F419" s="62" t="s">
        <v>29</v>
      </c>
      <c r="G419" s="62">
        <v>18</v>
      </c>
      <c r="H419" s="62">
        <v>12</v>
      </c>
      <c r="I419" s="40">
        <v>4</v>
      </c>
      <c r="J419" s="41">
        <f t="shared" si="18"/>
        <v>0.22222222222222221</v>
      </c>
      <c r="K419" s="42"/>
      <c r="L419" s="41">
        <f t="shared" si="19"/>
        <v>0</v>
      </c>
      <c r="M419" s="43">
        <f t="shared" si="20"/>
        <v>0.22222222222222221</v>
      </c>
    </row>
    <row r="420" spans="4:13" ht="15" customHeight="1">
      <c r="D420" s="62" t="s">
        <v>508</v>
      </c>
      <c r="E420" s="62" t="s">
        <v>509</v>
      </c>
      <c r="F420" s="62" t="s">
        <v>830</v>
      </c>
      <c r="G420" s="62">
        <v>5</v>
      </c>
      <c r="H420" s="62">
        <v>2</v>
      </c>
      <c r="I420" s="40">
        <v>1</v>
      </c>
      <c r="J420" s="41">
        <f t="shared" si="18"/>
        <v>0.2</v>
      </c>
      <c r="K420" s="42"/>
      <c r="L420" s="41">
        <f t="shared" si="19"/>
        <v>0</v>
      </c>
      <c r="M420" s="43">
        <f t="shared" si="20"/>
        <v>0.2</v>
      </c>
    </row>
    <row r="421" spans="4:13" ht="15" customHeight="1">
      <c r="D421" s="62" t="s">
        <v>587</v>
      </c>
      <c r="E421" s="62" t="s">
        <v>588</v>
      </c>
      <c r="F421" s="62" t="s">
        <v>812</v>
      </c>
      <c r="G421" s="62">
        <v>9</v>
      </c>
      <c r="H421" s="62">
        <v>5</v>
      </c>
      <c r="I421" s="40">
        <v>2</v>
      </c>
      <c r="J421" s="41">
        <f t="shared" si="18"/>
        <v>0.22222222222222221</v>
      </c>
      <c r="K421" s="42"/>
      <c r="L421" s="41">
        <f t="shared" si="19"/>
        <v>0</v>
      </c>
      <c r="M421" s="43">
        <f t="shared" si="20"/>
        <v>0.22222222222222221</v>
      </c>
    </row>
    <row r="422" spans="4:13" ht="15" customHeight="1">
      <c r="D422" s="62" t="s">
        <v>43</v>
      </c>
      <c r="E422" s="62" t="s">
        <v>44</v>
      </c>
      <c r="F422" s="62" t="s">
        <v>45</v>
      </c>
      <c r="G422" s="62">
        <v>14</v>
      </c>
      <c r="H422" s="62">
        <v>4</v>
      </c>
      <c r="I422" s="40">
        <v>3</v>
      </c>
      <c r="J422" s="41">
        <f t="shared" si="18"/>
        <v>0.21428571428571427</v>
      </c>
      <c r="K422" s="42"/>
      <c r="L422" s="41">
        <f t="shared" si="19"/>
        <v>0</v>
      </c>
      <c r="M422" s="43">
        <f t="shared" si="20"/>
        <v>0.21428571428571427</v>
      </c>
    </row>
    <row r="423" spans="4:13" ht="15" customHeight="1">
      <c r="D423" s="62" t="s">
        <v>486</v>
      </c>
      <c r="E423" s="62" t="s">
        <v>487</v>
      </c>
      <c r="F423" s="62"/>
      <c r="G423" s="62">
        <v>7</v>
      </c>
      <c r="H423" s="62">
        <v>5</v>
      </c>
      <c r="I423" s="40">
        <v>2</v>
      </c>
      <c r="J423" s="41">
        <f t="shared" si="18"/>
        <v>0.2857142857142857</v>
      </c>
      <c r="K423" s="42"/>
      <c r="L423" s="41">
        <f t="shared" si="19"/>
        <v>0</v>
      </c>
      <c r="M423" s="43">
        <f t="shared" si="20"/>
        <v>0.2857142857142857</v>
      </c>
    </row>
    <row r="424" spans="4:13" ht="15" customHeight="1">
      <c r="D424" s="56" t="s">
        <v>968</v>
      </c>
      <c r="E424" s="56" t="s">
        <v>969</v>
      </c>
      <c r="F424" s="62"/>
      <c r="G424" s="40">
        <v>13</v>
      </c>
      <c r="H424" s="40">
        <v>2</v>
      </c>
      <c r="I424" s="40">
        <v>3</v>
      </c>
      <c r="J424" s="41">
        <f t="shared" si="18"/>
        <v>0.23076923076923078</v>
      </c>
      <c r="K424" s="40"/>
      <c r="L424" s="41">
        <f t="shared" si="19"/>
        <v>0</v>
      </c>
      <c r="M424" s="43">
        <f t="shared" si="20"/>
        <v>0.23076923076923078</v>
      </c>
    </row>
    <row r="425" spans="4:13" ht="15" customHeight="1">
      <c r="D425" s="62" t="s">
        <v>530</v>
      </c>
      <c r="E425" s="62" t="s">
        <v>531</v>
      </c>
      <c r="F425" s="62" t="s">
        <v>812</v>
      </c>
      <c r="G425" s="62">
        <v>26</v>
      </c>
      <c r="H425" s="62">
        <v>16</v>
      </c>
      <c r="I425" s="40">
        <v>5</v>
      </c>
      <c r="J425" s="41">
        <f t="shared" si="18"/>
        <v>0.19230769230769232</v>
      </c>
      <c r="K425" s="42"/>
      <c r="L425" s="41">
        <f t="shared" si="19"/>
        <v>0</v>
      </c>
      <c r="M425" s="43">
        <f t="shared" si="20"/>
        <v>0.19230769230769232</v>
      </c>
    </row>
    <row r="426" spans="4:13" ht="15" customHeight="1">
      <c r="D426" s="56" t="s">
        <v>986</v>
      </c>
      <c r="E426" s="56" t="s">
        <v>987</v>
      </c>
      <c r="F426" s="62"/>
      <c r="G426" s="40">
        <v>3</v>
      </c>
      <c r="H426" s="40">
        <v>2</v>
      </c>
      <c r="I426" s="40">
        <v>1</v>
      </c>
      <c r="J426" s="41">
        <f t="shared" si="18"/>
        <v>0.33333333333333331</v>
      </c>
      <c r="K426" s="40"/>
      <c r="L426" s="41">
        <f t="shared" si="19"/>
        <v>0</v>
      </c>
      <c r="M426" s="43">
        <f t="shared" si="20"/>
        <v>0.33333333333333331</v>
      </c>
    </row>
    <row r="427" spans="4:13" ht="15" customHeight="1">
      <c r="D427" s="56" t="s">
        <v>988</v>
      </c>
      <c r="E427" s="56" t="s">
        <v>989</v>
      </c>
      <c r="F427" s="62"/>
      <c r="G427" s="40">
        <v>21</v>
      </c>
      <c r="H427" s="40">
        <v>5</v>
      </c>
      <c r="I427" s="40">
        <v>4</v>
      </c>
      <c r="J427" s="41">
        <f t="shared" si="18"/>
        <v>0.19047619047619047</v>
      </c>
      <c r="K427" s="40"/>
      <c r="L427" s="41">
        <f t="shared" si="19"/>
        <v>0</v>
      </c>
      <c r="M427" s="43">
        <f t="shared" si="20"/>
        <v>0.19047619047619047</v>
      </c>
    </row>
    <row r="428" spans="4:13" ht="15" customHeight="1">
      <c r="D428" s="56" t="s">
        <v>992</v>
      </c>
      <c r="E428" s="62"/>
      <c r="F428" s="62"/>
      <c r="G428" s="40">
        <v>4</v>
      </c>
      <c r="H428" s="40">
        <v>3</v>
      </c>
      <c r="I428" s="40">
        <v>1</v>
      </c>
      <c r="J428" s="41">
        <f t="shared" si="18"/>
        <v>0.25</v>
      </c>
      <c r="K428" s="40"/>
      <c r="L428" s="41">
        <f t="shared" si="19"/>
        <v>0</v>
      </c>
      <c r="M428" s="43">
        <f t="shared" si="20"/>
        <v>0.25</v>
      </c>
    </row>
    <row r="429" spans="4:13" ht="15" customHeight="1">
      <c r="D429" s="56" t="s">
        <v>996</v>
      </c>
      <c r="E429" s="56" t="s">
        <v>997</v>
      </c>
      <c r="F429" s="62"/>
      <c r="G429" s="40">
        <v>3</v>
      </c>
      <c r="H429" s="40">
        <v>2</v>
      </c>
      <c r="I429" s="40">
        <v>1</v>
      </c>
      <c r="J429" s="41">
        <f t="shared" si="18"/>
        <v>0.33333333333333331</v>
      </c>
      <c r="K429" s="40"/>
      <c r="L429" s="41">
        <f t="shared" si="19"/>
        <v>0</v>
      </c>
      <c r="M429" s="43">
        <f t="shared" si="20"/>
        <v>0.33333333333333331</v>
      </c>
    </row>
    <row r="430" spans="4:13" ht="15" customHeight="1">
      <c r="D430" s="56" t="s">
        <v>1000</v>
      </c>
      <c r="E430" s="56" t="s">
        <v>1001</v>
      </c>
      <c r="F430" s="62"/>
      <c r="G430" s="40">
        <v>3</v>
      </c>
      <c r="H430" s="40">
        <v>2</v>
      </c>
      <c r="I430" s="40">
        <v>1</v>
      </c>
      <c r="J430" s="41">
        <f t="shared" si="18"/>
        <v>0.33333333333333331</v>
      </c>
      <c r="K430" s="40"/>
      <c r="L430" s="41">
        <f t="shared" si="19"/>
        <v>0</v>
      </c>
      <c r="M430" s="43">
        <f t="shared" si="20"/>
        <v>0.33333333333333331</v>
      </c>
    </row>
    <row r="431" spans="4:13" ht="15" customHeight="1">
      <c r="D431" s="62" t="s">
        <v>133</v>
      </c>
      <c r="E431" s="62" t="s">
        <v>134</v>
      </c>
      <c r="F431" s="62" t="s">
        <v>29</v>
      </c>
      <c r="G431" s="62">
        <v>16</v>
      </c>
      <c r="H431" s="62">
        <v>10</v>
      </c>
      <c r="I431" s="40">
        <v>3</v>
      </c>
      <c r="J431" s="41">
        <f t="shared" si="18"/>
        <v>0.1875</v>
      </c>
      <c r="K431" s="56"/>
      <c r="L431" s="41">
        <f t="shared" si="19"/>
        <v>0</v>
      </c>
      <c r="M431" s="43">
        <f t="shared" si="20"/>
        <v>0.1875</v>
      </c>
    </row>
    <row r="432" spans="4:13" ht="15" customHeight="1">
      <c r="D432" s="62" t="s">
        <v>677</v>
      </c>
      <c r="E432" s="62" t="s">
        <v>678</v>
      </c>
      <c r="F432" s="62" t="s">
        <v>811</v>
      </c>
      <c r="G432" s="62">
        <v>35</v>
      </c>
      <c r="H432" s="62">
        <v>17</v>
      </c>
      <c r="I432" s="40">
        <v>8</v>
      </c>
      <c r="J432" s="41">
        <f t="shared" si="18"/>
        <v>0.22857142857142856</v>
      </c>
      <c r="K432" s="56"/>
      <c r="L432" s="41">
        <f t="shared" si="19"/>
        <v>0</v>
      </c>
      <c r="M432" s="43">
        <f t="shared" si="20"/>
        <v>0.22857142857142856</v>
      </c>
    </row>
    <row r="433" spans="4:13" ht="15" customHeight="1">
      <c r="D433" s="62" t="s">
        <v>736</v>
      </c>
      <c r="E433" s="62" t="s">
        <v>737</v>
      </c>
      <c r="F433" s="62"/>
      <c r="G433" s="62">
        <v>8</v>
      </c>
      <c r="H433" s="62">
        <v>5</v>
      </c>
      <c r="I433" s="40">
        <v>2</v>
      </c>
      <c r="J433" s="41">
        <f t="shared" si="18"/>
        <v>0.25</v>
      </c>
      <c r="K433" s="56"/>
      <c r="L433" s="41">
        <f t="shared" si="19"/>
        <v>0</v>
      </c>
      <c r="M433" s="43">
        <f t="shared" si="20"/>
        <v>0.25</v>
      </c>
    </row>
    <row r="434" spans="4:13" ht="15" customHeight="1">
      <c r="D434" s="62" t="s">
        <v>887</v>
      </c>
      <c r="E434" s="62" t="s">
        <v>888</v>
      </c>
      <c r="F434" s="34" t="s">
        <v>812</v>
      </c>
      <c r="G434" s="62">
        <v>3</v>
      </c>
      <c r="H434" s="62">
        <v>2</v>
      </c>
      <c r="I434" s="40">
        <v>1</v>
      </c>
      <c r="J434" s="41">
        <f t="shared" si="18"/>
        <v>0.33333333333333331</v>
      </c>
      <c r="K434" s="56"/>
      <c r="L434" s="41">
        <f t="shared" si="19"/>
        <v>0</v>
      </c>
      <c r="M434" s="43">
        <f t="shared" si="20"/>
        <v>0.33333333333333331</v>
      </c>
    </row>
    <row r="435" spans="4:13" ht="15" customHeight="1">
      <c r="D435" s="56" t="s">
        <v>1066</v>
      </c>
      <c r="E435" s="56" t="s">
        <v>1067</v>
      </c>
      <c r="F435" s="62"/>
      <c r="G435" s="40">
        <v>16</v>
      </c>
      <c r="H435" s="40">
        <v>7</v>
      </c>
      <c r="I435" s="40">
        <v>5</v>
      </c>
      <c r="J435" s="41">
        <f t="shared" si="18"/>
        <v>0.3125</v>
      </c>
      <c r="K435" s="40"/>
      <c r="L435" s="41">
        <f t="shared" si="19"/>
        <v>0</v>
      </c>
      <c r="M435" s="43">
        <f t="shared" si="20"/>
        <v>0.3125</v>
      </c>
    </row>
    <row r="436" spans="4:13" ht="15" customHeight="1">
      <c r="D436" s="56" t="s">
        <v>1061</v>
      </c>
      <c r="E436" s="56" t="s">
        <v>1062</v>
      </c>
      <c r="F436" s="62"/>
      <c r="G436" s="40">
        <v>10</v>
      </c>
      <c r="H436" s="40">
        <v>3</v>
      </c>
      <c r="I436" s="40">
        <v>3</v>
      </c>
      <c r="J436" s="41">
        <f t="shared" si="18"/>
        <v>0.3</v>
      </c>
      <c r="K436" s="40"/>
      <c r="L436" s="41">
        <f t="shared" si="19"/>
        <v>0</v>
      </c>
      <c r="M436" s="43">
        <f t="shared" si="20"/>
        <v>0.3</v>
      </c>
    </row>
    <row r="437" spans="4:13" ht="15" customHeight="1">
      <c r="D437" s="62" t="s">
        <v>564</v>
      </c>
      <c r="E437" s="62" t="s">
        <v>565</v>
      </c>
      <c r="F437" s="62" t="s">
        <v>812</v>
      </c>
      <c r="G437" s="62">
        <v>52</v>
      </c>
      <c r="H437" s="62">
        <v>32</v>
      </c>
      <c r="I437" s="40">
        <v>10</v>
      </c>
      <c r="J437" s="41">
        <f t="shared" si="18"/>
        <v>0.19230769230769232</v>
      </c>
      <c r="K437" s="56"/>
      <c r="L437" s="41">
        <f t="shared" si="19"/>
        <v>0</v>
      </c>
      <c r="M437" s="43">
        <f t="shared" si="20"/>
        <v>0.19230769230769232</v>
      </c>
    </row>
    <row r="438" spans="4:13" ht="15" customHeight="1">
      <c r="D438" s="62" t="s">
        <v>315</v>
      </c>
      <c r="E438" s="62" t="s">
        <v>316</v>
      </c>
      <c r="F438" s="62" t="s">
        <v>841</v>
      </c>
      <c r="G438" s="62">
        <v>21</v>
      </c>
      <c r="H438" s="62">
        <v>9</v>
      </c>
      <c r="I438" s="40">
        <v>4</v>
      </c>
      <c r="J438" s="41">
        <f t="shared" si="18"/>
        <v>0.19047619047619047</v>
      </c>
      <c r="K438" s="56"/>
      <c r="L438" s="41">
        <f t="shared" si="19"/>
        <v>0</v>
      </c>
      <c r="M438" s="43">
        <f t="shared" si="20"/>
        <v>0.19047619047619047</v>
      </c>
    </row>
    <row r="439" spans="4:13" ht="15" customHeight="1">
      <c r="D439" s="56" t="s">
        <v>1042</v>
      </c>
      <c r="E439" s="56" t="s">
        <v>1043</v>
      </c>
      <c r="F439" s="62"/>
      <c r="G439" s="40">
        <v>5</v>
      </c>
      <c r="H439" s="40">
        <v>1</v>
      </c>
      <c r="I439" s="40">
        <v>1</v>
      </c>
      <c r="J439" s="41">
        <f t="shared" si="18"/>
        <v>0.2</v>
      </c>
      <c r="K439" s="40"/>
      <c r="L439" s="41">
        <f t="shared" si="19"/>
        <v>0</v>
      </c>
      <c r="M439" s="43">
        <f t="shared" si="20"/>
        <v>0.2</v>
      </c>
    </row>
    <row r="440" spans="4:13" ht="15" customHeight="1">
      <c r="D440" s="62" t="s">
        <v>730</v>
      </c>
      <c r="E440" s="62" t="s">
        <v>731</v>
      </c>
      <c r="F440" s="62"/>
      <c r="G440" s="62">
        <v>9</v>
      </c>
      <c r="H440" s="62">
        <v>7</v>
      </c>
      <c r="I440" s="40">
        <v>2</v>
      </c>
      <c r="J440" s="41">
        <f t="shared" si="18"/>
        <v>0.22222222222222221</v>
      </c>
      <c r="K440" s="56"/>
      <c r="L440" s="41">
        <f t="shared" si="19"/>
        <v>0</v>
      </c>
      <c r="M440" s="43">
        <f t="shared" si="20"/>
        <v>0.22222222222222221</v>
      </c>
    </row>
    <row r="441" spans="4:13" ht="15" customHeight="1">
      <c r="D441" s="62" t="s">
        <v>635</v>
      </c>
      <c r="E441" s="62" t="s">
        <v>636</v>
      </c>
      <c r="F441" s="62" t="s">
        <v>26</v>
      </c>
      <c r="G441" s="62">
        <v>17</v>
      </c>
      <c r="H441" s="62">
        <v>7</v>
      </c>
      <c r="I441" s="40">
        <v>5</v>
      </c>
      <c r="J441" s="41">
        <f t="shared" si="18"/>
        <v>0.29411764705882354</v>
      </c>
      <c r="K441" s="56"/>
      <c r="L441" s="41">
        <f t="shared" si="19"/>
        <v>0</v>
      </c>
      <c r="M441" s="43">
        <f t="shared" si="20"/>
        <v>0.29411764705882354</v>
      </c>
    </row>
    <row r="442" spans="4:13" ht="15" customHeight="1">
      <c r="D442" s="74" t="s">
        <v>734</v>
      </c>
      <c r="E442" s="74" t="s">
        <v>735</v>
      </c>
      <c r="F442" s="74" t="s">
        <v>180</v>
      </c>
      <c r="G442" s="74">
        <v>3</v>
      </c>
      <c r="H442" s="74">
        <v>1</v>
      </c>
      <c r="I442" s="50">
        <v>2</v>
      </c>
      <c r="J442" s="41">
        <f t="shared" si="18"/>
        <v>0.66666666666666663</v>
      </c>
      <c r="K442" s="51"/>
      <c r="L442" s="41">
        <f t="shared" si="19"/>
        <v>0</v>
      </c>
      <c r="M442" s="75">
        <f t="shared" si="20"/>
        <v>0.66666666666666663</v>
      </c>
    </row>
    <row r="443" spans="4:13" ht="15" customHeight="1">
      <c r="D443" s="56" t="s">
        <v>911</v>
      </c>
      <c r="E443" s="62"/>
      <c r="F443" s="34" t="s">
        <v>812</v>
      </c>
      <c r="G443" s="40">
        <v>1</v>
      </c>
      <c r="H443" s="40"/>
      <c r="I443" s="40">
        <v>1</v>
      </c>
      <c r="J443" s="41">
        <f t="shared" si="18"/>
        <v>1</v>
      </c>
      <c r="K443" s="40"/>
      <c r="L443" s="41">
        <f t="shared" si="19"/>
        <v>0</v>
      </c>
      <c r="M443" s="75">
        <f t="shared" si="20"/>
        <v>1</v>
      </c>
    </row>
    <row r="444" spans="4:13" ht="15" customHeight="1">
      <c r="D444" s="62" t="s">
        <v>751</v>
      </c>
      <c r="E444" s="34" t="s">
        <v>752</v>
      </c>
      <c r="F444" s="34" t="s">
        <v>26</v>
      </c>
      <c r="G444" s="62">
        <v>1</v>
      </c>
      <c r="H444" s="62"/>
      <c r="I444" s="40">
        <v>1</v>
      </c>
      <c r="J444" s="41">
        <f t="shared" si="18"/>
        <v>1</v>
      </c>
      <c r="K444" s="42"/>
      <c r="L444" s="41">
        <f t="shared" si="19"/>
        <v>0</v>
      </c>
      <c r="M444" s="75">
        <f t="shared" si="20"/>
        <v>1</v>
      </c>
    </row>
    <row r="445" spans="4:13" ht="15" customHeight="1">
      <c r="D445" s="56" t="s">
        <v>930</v>
      </c>
      <c r="E445" s="56" t="s">
        <v>931</v>
      </c>
      <c r="F445" s="62"/>
      <c r="G445" s="40">
        <v>11</v>
      </c>
      <c r="H445" s="40">
        <v>5</v>
      </c>
      <c r="I445" s="40">
        <v>5</v>
      </c>
      <c r="J445" s="41">
        <f t="shared" si="18"/>
        <v>0.45454545454545453</v>
      </c>
      <c r="K445" s="40"/>
      <c r="L445" s="41">
        <f t="shared" si="19"/>
        <v>0</v>
      </c>
      <c r="M445" s="75">
        <f t="shared" si="20"/>
        <v>0.45454545454545453</v>
      </c>
    </row>
    <row r="446" spans="4:13" ht="15" customHeight="1">
      <c r="D446" s="62" t="s">
        <v>460</v>
      </c>
      <c r="E446" s="108" t="s">
        <v>461</v>
      </c>
      <c r="F446" s="108" t="s">
        <v>838</v>
      </c>
      <c r="G446" s="62">
        <v>6</v>
      </c>
      <c r="H446" s="62">
        <v>2</v>
      </c>
      <c r="I446" s="40">
        <v>3</v>
      </c>
      <c r="J446" s="41">
        <f t="shared" si="18"/>
        <v>0.5</v>
      </c>
      <c r="K446" s="42"/>
      <c r="L446" s="41">
        <f t="shared" si="19"/>
        <v>0</v>
      </c>
      <c r="M446" s="75">
        <f t="shared" si="20"/>
        <v>0.5</v>
      </c>
    </row>
    <row r="447" spans="4:13" ht="15" customHeight="1">
      <c r="D447" s="56" t="s">
        <v>937</v>
      </c>
      <c r="E447" s="56" t="s">
        <v>938</v>
      </c>
      <c r="F447" s="62"/>
      <c r="G447" s="40">
        <v>15</v>
      </c>
      <c r="H447" s="40">
        <v>5</v>
      </c>
      <c r="I447" s="40">
        <v>6</v>
      </c>
      <c r="J447" s="41">
        <f t="shared" si="18"/>
        <v>0.4</v>
      </c>
      <c r="K447" s="40"/>
      <c r="L447" s="41">
        <f t="shared" si="19"/>
        <v>0</v>
      </c>
      <c r="M447" s="75">
        <f t="shared" si="20"/>
        <v>0.4</v>
      </c>
    </row>
    <row r="448" spans="4:13" ht="15" customHeight="1">
      <c r="D448" s="62" t="s">
        <v>849</v>
      </c>
      <c r="E448" s="62" t="s">
        <v>850</v>
      </c>
      <c r="F448" s="62"/>
      <c r="G448" s="62">
        <v>3</v>
      </c>
      <c r="H448" s="62">
        <v>1</v>
      </c>
      <c r="I448" s="40">
        <v>2</v>
      </c>
      <c r="J448" s="41">
        <f t="shared" si="18"/>
        <v>0.66666666666666663</v>
      </c>
      <c r="K448" s="42"/>
      <c r="L448" s="41">
        <f t="shared" si="19"/>
        <v>0</v>
      </c>
      <c r="M448" s="75">
        <f t="shared" si="20"/>
        <v>0.66666666666666663</v>
      </c>
    </row>
    <row r="449" spans="4:13" ht="15" customHeight="1">
      <c r="D449" s="56" t="s">
        <v>966</v>
      </c>
      <c r="E449" s="56" t="s">
        <v>967</v>
      </c>
      <c r="F449" s="62"/>
      <c r="G449" s="40">
        <v>6</v>
      </c>
      <c r="H449" s="40">
        <v>2</v>
      </c>
      <c r="I449" s="40">
        <v>3</v>
      </c>
      <c r="J449" s="41">
        <f t="shared" si="18"/>
        <v>0.5</v>
      </c>
      <c r="K449" s="40"/>
      <c r="L449" s="41">
        <f t="shared" si="19"/>
        <v>0</v>
      </c>
      <c r="M449" s="75">
        <f t="shared" si="20"/>
        <v>0.5</v>
      </c>
    </row>
    <row r="450" spans="4:13" ht="15" customHeight="1">
      <c r="D450" s="56" t="s">
        <v>1002</v>
      </c>
      <c r="E450" s="62"/>
      <c r="F450" s="62"/>
      <c r="G450" s="40">
        <v>18</v>
      </c>
      <c r="H450" s="40">
        <v>6</v>
      </c>
      <c r="I450" s="40">
        <v>9</v>
      </c>
      <c r="J450" s="41">
        <f t="shared" si="18"/>
        <v>0.5</v>
      </c>
      <c r="K450" s="40"/>
      <c r="L450" s="41">
        <f t="shared" si="19"/>
        <v>0</v>
      </c>
      <c r="M450" s="75">
        <f t="shared" si="20"/>
        <v>0.5</v>
      </c>
    </row>
    <row r="451" spans="4:13" ht="15" customHeight="1">
      <c r="D451" s="56" t="s">
        <v>1009</v>
      </c>
      <c r="E451" s="56" t="s">
        <v>1010</v>
      </c>
      <c r="F451" s="62"/>
      <c r="G451" s="40">
        <v>6</v>
      </c>
      <c r="H451" s="40">
        <v>1</v>
      </c>
      <c r="I451" s="40">
        <v>4</v>
      </c>
      <c r="J451" s="41">
        <f t="shared" si="18"/>
        <v>0.66666666666666663</v>
      </c>
      <c r="K451" s="40"/>
      <c r="L451" s="41">
        <f t="shared" si="19"/>
        <v>0</v>
      </c>
      <c r="M451" s="75">
        <f t="shared" si="20"/>
        <v>0.66666666666666663</v>
      </c>
    </row>
    <row r="452" spans="4:13" ht="15" customHeight="1">
      <c r="D452" s="56" t="s">
        <v>1014</v>
      </c>
      <c r="E452" s="56" t="s">
        <v>1015</v>
      </c>
      <c r="F452" s="62"/>
      <c r="G452" s="40">
        <v>1</v>
      </c>
      <c r="H452" s="40"/>
      <c r="I452" s="40">
        <v>1</v>
      </c>
      <c r="J452" s="41">
        <f t="shared" si="18"/>
        <v>1</v>
      </c>
      <c r="K452" s="40"/>
      <c r="L452" s="41">
        <f t="shared" si="19"/>
        <v>0</v>
      </c>
      <c r="M452" s="75">
        <f t="shared" si="20"/>
        <v>1</v>
      </c>
    </row>
    <row r="453" spans="4:13" ht="15" customHeight="1">
      <c r="D453" s="56" t="s">
        <v>1016</v>
      </c>
      <c r="E453" s="62"/>
      <c r="F453" s="62"/>
      <c r="G453" s="40">
        <v>2</v>
      </c>
      <c r="H453" s="40"/>
      <c r="I453" s="40">
        <v>2</v>
      </c>
      <c r="J453" s="41">
        <f t="shared" si="18"/>
        <v>1</v>
      </c>
      <c r="K453" s="40"/>
      <c r="L453" s="41">
        <f t="shared" si="19"/>
        <v>0</v>
      </c>
      <c r="M453" s="75">
        <f t="shared" si="20"/>
        <v>1</v>
      </c>
    </row>
    <row r="454" spans="4:13" ht="15" customHeight="1">
      <c r="D454" s="62" t="s">
        <v>872</v>
      </c>
      <c r="E454" s="62" t="s">
        <v>873</v>
      </c>
      <c r="F454" s="62" t="s">
        <v>816</v>
      </c>
      <c r="G454" s="62">
        <v>3</v>
      </c>
      <c r="H454" s="62">
        <v>1</v>
      </c>
      <c r="I454" s="40">
        <v>2</v>
      </c>
      <c r="J454" s="41">
        <f t="shared" si="18"/>
        <v>0.66666666666666663</v>
      </c>
      <c r="K454" s="40"/>
      <c r="L454" s="41">
        <f t="shared" si="19"/>
        <v>0</v>
      </c>
      <c r="M454" s="75">
        <f t="shared" si="20"/>
        <v>0.66666666666666663</v>
      </c>
    </row>
    <row r="455" spans="4:13" ht="15" customHeight="1">
      <c r="D455" s="56" t="s">
        <v>1019</v>
      </c>
      <c r="E455" s="56" t="s">
        <v>1020</v>
      </c>
      <c r="F455" s="62"/>
      <c r="G455" s="40">
        <v>1</v>
      </c>
      <c r="H455" s="40"/>
      <c r="I455" s="40">
        <v>1</v>
      </c>
      <c r="J455" s="41">
        <f t="shared" si="18"/>
        <v>1</v>
      </c>
      <c r="K455" s="40"/>
      <c r="L455" s="41">
        <f t="shared" si="19"/>
        <v>0</v>
      </c>
      <c r="M455" s="75">
        <f t="shared" si="20"/>
        <v>1</v>
      </c>
    </row>
    <row r="456" spans="4:13" ht="15" customHeight="1">
      <c r="D456" s="56" t="s">
        <v>1023</v>
      </c>
      <c r="E456" s="56" t="s">
        <v>1024</v>
      </c>
      <c r="F456" s="62"/>
      <c r="G456" s="40">
        <v>2</v>
      </c>
      <c r="H456" s="40"/>
      <c r="I456" s="40">
        <v>1</v>
      </c>
      <c r="J456" s="41">
        <f t="shared" si="18"/>
        <v>0.5</v>
      </c>
      <c r="K456" s="40"/>
      <c r="L456" s="41">
        <f t="shared" si="19"/>
        <v>0</v>
      </c>
      <c r="M456" s="75">
        <f t="shared" si="20"/>
        <v>0.5</v>
      </c>
    </row>
    <row r="457" spans="4:13" ht="15" customHeight="1">
      <c r="D457" s="62" t="s">
        <v>593</v>
      </c>
      <c r="E457" s="62" t="s">
        <v>594</v>
      </c>
      <c r="F457" s="62" t="s">
        <v>812</v>
      </c>
      <c r="G457" s="62">
        <v>4</v>
      </c>
      <c r="H457" s="62">
        <v>1</v>
      </c>
      <c r="I457" s="40">
        <v>2</v>
      </c>
      <c r="J457" s="41">
        <f t="shared" ref="J457:J520" si="21">I457/G457</f>
        <v>0.5</v>
      </c>
      <c r="K457" s="56"/>
      <c r="L457" s="41">
        <f t="shared" ref="L457:L520" si="22">K457/G457</f>
        <v>0</v>
      </c>
      <c r="M457" s="75">
        <f t="shared" ref="M457:M463" si="23">(I457+K457)/G457</f>
        <v>0.5</v>
      </c>
    </row>
    <row r="458" spans="4:13" ht="15" customHeight="1">
      <c r="D458" s="56" t="s">
        <v>1076</v>
      </c>
      <c r="E458" s="56" t="s">
        <v>1077</v>
      </c>
      <c r="F458" s="62"/>
      <c r="G458" s="40">
        <v>1</v>
      </c>
      <c r="H458" s="40"/>
      <c r="I458" s="40">
        <v>1</v>
      </c>
      <c r="J458" s="41">
        <f t="shared" si="21"/>
        <v>1</v>
      </c>
      <c r="K458" s="40"/>
      <c r="L458" s="41">
        <f t="shared" si="22"/>
        <v>0</v>
      </c>
      <c r="M458" s="75">
        <f t="shared" si="23"/>
        <v>1</v>
      </c>
    </row>
    <row r="459" spans="4:13" ht="15" customHeight="1">
      <c r="D459" s="62" t="s">
        <v>233</v>
      </c>
      <c r="E459" s="34" t="s">
        <v>234</v>
      </c>
      <c r="F459" s="62" t="s">
        <v>812</v>
      </c>
      <c r="G459" s="62">
        <v>9</v>
      </c>
      <c r="H459" s="62">
        <v>8</v>
      </c>
      <c r="I459" s="40">
        <v>4</v>
      </c>
      <c r="J459" s="41">
        <f t="shared" si="21"/>
        <v>0.44444444444444442</v>
      </c>
      <c r="K459" s="56"/>
      <c r="L459" s="41">
        <f t="shared" si="22"/>
        <v>0</v>
      </c>
      <c r="M459" s="75">
        <f t="shared" si="23"/>
        <v>0.44444444444444442</v>
      </c>
    </row>
    <row r="460" spans="4:13" ht="15" customHeight="1">
      <c r="D460" s="62" t="s">
        <v>900</v>
      </c>
      <c r="E460" s="62" t="s">
        <v>901</v>
      </c>
      <c r="F460" s="62"/>
      <c r="G460" s="62">
        <v>2</v>
      </c>
      <c r="H460" s="62">
        <v>1</v>
      </c>
      <c r="I460" s="40">
        <v>1</v>
      </c>
      <c r="J460" s="41">
        <f t="shared" si="21"/>
        <v>0.5</v>
      </c>
      <c r="K460" s="56"/>
      <c r="L460" s="41">
        <f t="shared" si="22"/>
        <v>0</v>
      </c>
      <c r="M460" s="75">
        <f t="shared" si="23"/>
        <v>0.5</v>
      </c>
    </row>
    <row r="461" spans="4:13" ht="15" customHeight="1">
      <c r="D461" s="56" t="s">
        <v>1040</v>
      </c>
      <c r="E461" s="56" t="s">
        <v>1041</v>
      </c>
      <c r="F461" s="62"/>
      <c r="G461" s="40">
        <v>17</v>
      </c>
      <c r="H461" s="40">
        <v>4</v>
      </c>
      <c r="I461" s="40">
        <v>7</v>
      </c>
      <c r="J461" s="41">
        <f t="shared" si="21"/>
        <v>0.41176470588235292</v>
      </c>
      <c r="K461" s="40"/>
      <c r="L461" s="41">
        <f t="shared" si="22"/>
        <v>0</v>
      </c>
      <c r="M461" s="75">
        <f t="shared" si="23"/>
        <v>0.41176470588235292</v>
      </c>
    </row>
    <row r="462" spans="4:13" ht="15" customHeight="1">
      <c r="D462" s="62" t="s">
        <v>906</v>
      </c>
      <c r="E462" s="62" t="s">
        <v>907</v>
      </c>
      <c r="F462" s="62"/>
      <c r="G462" s="62">
        <v>2</v>
      </c>
      <c r="H462" s="62"/>
      <c r="I462" s="40">
        <v>2</v>
      </c>
      <c r="J462" s="41">
        <f t="shared" si="21"/>
        <v>1</v>
      </c>
      <c r="K462" s="56"/>
      <c r="L462" s="41">
        <f t="shared" si="22"/>
        <v>0</v>
      </c>
      <c r="M462" s="75">
        <f t="shared" si="23"/>
        <v>1</v>
      </c>
    </row>
    <row r="463" spans="4:13" ht="15" customHeight="1">
      <c r="D463" s="74" t="s">
        <v>246</v>
      </c>
      <c r="E463" s="62" t="s">
        <v>247</v>
      </c>
      <c r="F463" s="62" t="s">
        <v>812</v>
      </c>
      <c r="G463" s="62">
        <v>2</v>
      </c>
      <c r="H463" s="62"/>
      <c r="I463" s="40">
        <v>2</v>
      </c>
      <c r="J463" s="41">
        <f t="shared" si="21"/>
        <v>1</v>
      </c>
      <c r="K463" s="56"/>
      <c r="L463" s="41">
        <f t="shared" si="22"/>
        <v>0</v>
      </c>
      <c r="M463" s="75">
        <f t="shared" si="23"/>
        <v>1</v>
      </c>
    </row>
  </sheetData>
  <sortState ref="D414:M463">
    <sortCondition sortBy="cellColor" ref="M414:M463"/>
  </sortState>
  <mergeCells count="14">
    <mergeCell ref="I8:J8"/>
    <mergeCell ref="K8:L8"/>
    <mergeCell ref="N8:O8"/>
    <mergeCell ref="P8:Q8"/>
    <mergeCell ref="A6:A8"/>
    <mergeCell ref="B6:B8"/>
    <mergeCell ref="C6:C8"/>
    <mergeCell ref="D6:D8"/>
    <mergeCell ref="E6:E8"/>
    <mergeCell ref="F6:Q6"/>
    <mergeCell ref="F7:F8"/>
    <mergeCell ref="G7:G8"/>
    <mergeCell ref="H7:H8"/>
    <mergeCell ref="I7:Q7"/>
  </mergeCells>
  <pageMargins left="0.31496062992125984" right="0.51181102362204722" top="0.27559055118110237" bottom="0.27559055118110237" header="0.51181102362204722" footer="0.51181102362204722"/>
  <pageSetup paperSize="9" scale="47" orientation="portrait" r:id="rId1"/>
  <rowBreaks count="1" manualBreakCount="1"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4"/>
  <sheetViews>
    <sheetView tabSelected="1" topLeftCell="D1" zoomScale="83" zoomScaleNormal="83" workbookViewId="0">
      <selection activeCell="U516" sqref="U516"/>
    </sheetView>
  </sheetViews>
  <sheetFormatPr defaultColWidth="9" defaultRowHeight="12" customHeight="1"/>
  <cols>
    <col min="1" max="1" width="15.28515625" style="2" hidden="1" customWidth="1"/>
    <col min="2" max="2" width="34.140625" style="2" hidden="1" customWidth="1"/>
    <col min="3" max="3" width="25.28515625" style="2" hidden="1" customWidth="1"/>
    <col min="4" max="4" width="34.28515625" style="3" customWidth="1"/>
    <col min="5" max="5" width="12.5703125" style="2" customWidth="1"/>
    <col min="6" max="6" width="23.28515625" style="2" customWidth="1"/>
    <col min="7" max="7" width="11" style="15" customWidth="1"/>
    <col min="8" max="8" width="9" style="15" customWidth="1"/>
    <col min="9" max="9" width="13.5703125" style="15" customWidth="1"/>
    <col min="10" max="10" width="10.140625" style="15" customWidth="1"/>
    <col min="11" max="12" width="9" style="15" customWidth="1"/>
    <col min="13" max="13" width="16.140625" style="18" customWidth="1"/>
    <col min="14" max="16" width="9" style="15" customWidth="1"/>
    <col min="17" max="17" width="9" style="3" customWidth="1"/>
    <col min="18" max="16384" width="9" style="3"/>
  </cols>
  <sheetData>
    <row r="1" spans="1:28" ht="16.149999999999999" customHeight="1">
      <c r="D1" s="87"/>
      <c r="E1" s="4"/>
      <c r="F1" s="4"/>
      <c r="G1" s="5" t="s">
        <v>0</v>
      </c>
      <c r="H1" s="17"/>
      <c r="I1" s="17"/>
      <c r="J1" s="17"/>
      <c r="K1" s="6"/>
    </row>
    <row r="2" spans="1:28" ht="16.149999999999999" customHeight="1">
      <c r="D2" s="2"/>
      <c r="E2" s="4"/>
      <c r="F2" s="4"/>
      <c r="G2" s="5" t="s">
        <v>1</v>
      </c>
      <c r="H2" s="17"/>
      <c r="I2" s="17"/>
      <c r="J2" s="17"/>
      <c r="K2" s="6"/>
    </row>
    <row r="3" spans="1:28" ht="16.149999999999999" customHeight="1">
      <c r="D3" s="86"/>
      <c r="E3" s="4"/>
      <c r="F3" s="4"/>
      <c r="G3" s="5" t="s">
        <v>2</v>
      </c>
      <c r="H3" s="17"/>
      <c r="I3" s="17"/>
      <c r="J3" s="17"/>
      <c r="K3" s="6"/>
    </row>
    <row r="4" spans="1:28" ht="16.149999999999999" customHeight="1">
      <c r="D4" s="2"/>
      <c r="E4" s="4"/>
      <c r="F4" s="4"/>
      <c r="G4" s="17" t="s">
        <v>3</v>
      </c>
      <c r="H4" s="17"/>
      <c r="I4" s="17"/>
      <c r="J4" s="17"/>
      <c r="K4" s="17"/>
    </row>
    <row r="5" spans="1:28" ht="16.149999999999999" customHeight="1" thickBot="1">
      <c r="D5" s="2"/>
      <c r="E5" s="4"/>
      <c r="F5" s="4"/>
      <c r="G5" s="7" t="s">
        <v>4</v>
      </c>
      <c r="H5" s="7"/>
      <c r="I5" s="7"/>
      <c r="J5" s="7"/>
      <c r="K5" s="7"/>
    </row>
    <row r="6" spans="1:28" ht="25.5" customHeight="1" thickBot="1">
      <c r="A6" s="120" t="s">
        <v>5</v>
      </c>
      <c r="B6" s="120" t="s">
        <v>6</v>
      </c>
      <c r="C6" s="120" t="s">
        <v>7</v>
      </c>
      <c r="D6" s="137"/>
      <c r="E6" s="140" t="s">
        <v>8</v>
      </c>
      <c r="F6" s="134" t="s">
        <v>1307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1:28" ht="27.75" customHeight="1">
      <c r="A7" s="121"/>
      <c r="B7" s="121"/>
      <c r="C7" s="121"/>
      <c r="D7" s="138"/>
      <c r="E7" s="141"/>
      <c r="F7" s="143" t="s">
        <v>9</v>
      </c>
      <c r="G7" s="144" t="s">
        <v>10</v>
      </c>
      <c r="H7" s="142" t="s">
        <v>11</v>
      </c>
      <c r="I7" s="140" t="s">
        <v>12</v>
      </c>
      <c r="J7" s="145"/>
      <c r="K7" s="145"/>
      <c r="L7" s="145"/>
      <c r="M7" s="145"/>
      <c r="N7" s="145"/>
      <c r="O7" s="145"/>
      <c r="P7" s="145"/>
      <c r="Q7" s="146"/>
    </row>
    <row r="8" spans="1:28" s="11" customFormat="1" ht="28.5" customHeight="1" thickBot="1">
      <c r="A8" s="120"/>
      <c r="B8" s="120"/>
      <c r="C8" s="120"/>
      <c r="D8" s="139"/>
      <c r="E8" s="142"/>
      <c r="F8" s="143"/>
      <c r="G8" s="144"/>
      <c r="H8" s="142"/>
      <c r="I8" s="147" t="s">
        <v>13</v>
      </c>
      <c r="J8" s="121"/>
      <c r="K8" s="148" t="s">
        <v>14</v>
      </c>
      <c r="L8" s="149"/>
      <c r="M8" s="85" t="s">
        <v>15</v>
      </c>
      <c r="N8" s="142"/>
      <c r="O8" s="144"/>
      <c r="P8" s="150"/>
      <c r="Q8" s="143"/>
    </row>
    <row r="9" spans="1:28" s="11" customFormat="1" ht="13.15" customHeight="1">
      <c r="A9" s="8"/>
      <c r="B9" s="9"/>
      <c r="C9" s="10"/>
      <c r="D9" s="106" t="s">
        <v>351</v>
      </c>
      <c r="E9" s="105" t="s">
        <v>352</v>
      </c>
      <c r="F9" s="32" t="s">
        <v>84</v>
      </c>
      <c r="G9" s="21">
        <v>49</v>
      </c>
      <c r="H9" s="39">
        <v>48</v>
      </c>
      <c r="I9" s="93"/>
      <c r="J9" s="88">
        <f>I9/G9</f>
        <v>0</v>
      </c>
      <c r="K9" s="32"/>
      <c r="L9" s="88">
        <f>K9/G9</f>
        <v>0</v>
      </c>
      <c r="M9" s="91">
        <f>(I9+K9)/G9</f>
        <v>0</v>
      </c>
      <c r="N9" s="3"/>
      <c r="O9" s="81"/>
      <c r="P9" s="81"/>
      <c r="Q9" s="81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s="11" customFormat="1" ht="13.15" customHeight="1">
      <c r="A10" s="1" t="s">
        <v>22</v>
      </c>
      <c r="B10" s="1" t="s">
        <v>56</v>
      </c>
      <c r="C10" s="10"/>
      <c r="D10" s="102" t="s">
        <v>1091</v>
      </c>
      <c r="E10" s="101" t="s">
        <v>1090</v>
      </c>
      <c r="F10" s="103"/>
      <c r="G10" s="45">
        <v>1</v>
      </c>
      <c r="H10" s="46">
        <v>1</v>
      </c>
      <c r="I10" s="93"/>
      <c r="J10" s="88">
        <f>I10/G10</f>
        <v>0</v>
      </c>
      <c r="K10" s="93"/>
      <c r="L10" s="88">
        <f>K10/G10</f>
        <v>0</v>
      </c>
      <c r="M10" s="91">
        <f>(I10+K10)/G10</f>
        <v>0</v>
      </c>
      <c r="N10" s="3"/>
      <c r="O10" s="81"/>
      <c r="P10" s="3"/>
      <c r="Q10" s="81"/>
    </row>
    <row r="11" spans="1:28" s="11" customFormat="1" ht="13.15" customHeight="1">
      <c r="A11" s="1" t="s">
        <v>22</v>
      </c>
      <c r="B11" s="1"/>
      <c r="C11" s="10"/>
      <c r="D11" s="54" t="s">
        <v>734</v>
      </c>
      <c r="E11" s="55" t="s">
        <v>735</v>
      </c>
      <c r="F11" s="21" t="s">
        <v>180</v>
      </c>
      <c r="G11" s="54">
        <v>3</v>
      </c>
      <c r="H11" s="39">
        <v>1</v>
      </c>
      <c r="I11" s="93">
        <v>2</v>
      </c>
      <c r="J11" s="88">
        <v>0</v>
      </c>
      <c r="K11" s="32"/>
      <c r="L11" s="88">
        <f>K11/G11</f>
        <v>0</v>
      </c>
      <c r="M11" s="91">
        <v>0</v>
      </c>
      <c r="N11" s="3"/>
      <c r="O11" s="81"/>
      <c r="P11" s="3"/>
      <c r="Q11" s="8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3.15" customHeight="1">
      <c r="A12" s="1"/>
      <c r="B12" s="1"/>
      <c r="C12" s="10"/>
      <c r="D12" s="54" t="s">
        <v>1304</v>
      </c>
      <c r="E12" s="55" t="s">
        <v>1303</v>
      </c>
      <c r="F12" s="21" t="s">
        <v>45</v>
      </c>
      <c r="G12" s="54">
        <v>34</v>
      </c>
      <c r="H12" s="39">
        <v>34</v>
      </c>
      <c r="I12" s="93"/>
      <c r="J12" s="88">
        <f>I12/G12</f>
        <v>0</v>
      </c>
      <c r="K12" s="32"/>
      <c r="L12" s="88">
        <f>K12/G12</f>
        <v>0</v>
      </c>
      <c r="M12" s="91">
        <f>(I12+K12)/G12</f>
        <v>0</v>
      </c>
      <c r="N12" s="3"/>
      <c r="O12" s="81"/>
      <c r="P12" s="3"/>
      <c r="Q12" s="81"/>
    </row>
    <row r="13" spans="1:28" ht="13.15" customHeight="1">
      <c r="A13" s="1" t="s">
        <v>119</v>
      </c>
      <c r="B13" s="1" t="s">
        <v>120</v>
      </c>
      <c r="C13" s="10"/>
      <c r="D13" s="102" t="s">
        <v>1089</v>
      </c>
      <c r="E13" s="101" t="s">
        <v>1088</v>
      </c>
      <c r="F13" s="21"/>
      <c r="G13" s="45">
        <v>1</v>
      </c>
      <c r="H13" s="46">
        <v>1</v>
      </c>
      <c r="I13" s="93"/>
      <c r="J13" s="88">
        <f>I13/G13</f>
        <v>0</v>
      </c>
      <c r="K13" s="93"/>
      <c r="L13" s="88">
        <f>K13/G13</f>
        <v>0</v>
      </c>
      <c r="M13" s="91">
        <f>(I13+K13)/G13</f>
        <v>0</v>
      </c>
      <c r="N13" s="3"/>
      <c r="O13" s="81"/>
      <c r="P13" s="3"/>
      <c r="Q13" s="81"/>
    </row>
    <row r="14" spans="1:28" ht="13.15" customHeight="1">
      <c r="A14" s="1" t="s">
        <v>52</v>
      </c>
      <c r="B14" s="1" t="s">
        <v>135</v>
      </c>
      <c r="C14" s="10"/>
      <c r="D14" s="54" t="s">
        <v>498</v>
      </c>
      <c r="E14" s="55" t="s">
        <v>499</v>
      </c>
      <c r="F14" s="21" t="s">
        <v>45</v>
      </c>
      <c r="G14" s="54">
        <v>49</v>
      </c>
      <c r="H14" s="39">
        <v>41</v>
      </c>
      <c r="I14" s="93"/>
      <c r="J14" s="88">
        <f>I14/G14</f>
        <v>0</v>
      </c>
      <c r="K14" s="32"/>
      <c r="L14" s="88">
        <f>K14/G14</f>
        <v>0</v>
      </c>
      <c r="M14" s="91">
        <f>(I14+K14)/G14</f>
        <v>0</v>
      </c>
      <c r="N14" s="3"/>
      <c r="O14" s="81"/>
      <c r="P14" s="3"/>
      <c r="Q14" s="81"/>
    </row>
    <row r="15" spans="1:28" ht="13.15" customHeight="1">
      <c r="A15" s="1" t="s">
        <v>144</v>
      </c>
      <c r="B15" s="1" t="s">
        <v>38</v>
      </c>
      <c r="C15" s="10"/>
      <c r="D15" s="54" t="s">
        <v>399</v>
      </c>
      <c r="E15" s="44" t="s">
        <v>400</v>
      </c>
      <c r="F15" s="22" t="s">
        <v>69</v>
      </c>
      <c r="G15" s="54">
        <v>22</v>
      </c>
      <c r="H15" s="39">
        <v>20</v>
      </c>
      <c r="I15" s="93"/>
      <c r="J15" s="88">
        <f>I15/G15</f>
        <v>0</v>
      </c>
      <c r="K15" s="32"/>
      <c r="L15" s="88">
        <f>K15/G15</f>
        <v>0</v>
      </c>
      <c r="M15" s="91">
        <f>(I15+K15)/G15</f>
        <v>0</v>
      </c>
      <c r="N15" s="3"/>
      <c r="O15" s="81"/>
      <c r="P15" s="3"/>
      <c r="Q15" s="81"/>
    </row>
    <row r="16" spans="1:28" ht="13.15" customHeight="1">
      <c r="A16" s="1"/>
      <c r="B16" s="1"/>
      <c r="C16" s="10"/>
      <c r="D16" s="45" t="s">
        <v>1301</v>
      </c>
      <c r="E16" s="55"/>
      <c r="F16" s="21"/>
      <c r="G16" s="45">
        <v>28</v>
      </c>
      <c r="H16" s="46">
        <v>23</v>
      </c>
      <c r="I16" s="93"/>
      <c r="J16" s="88">
        <f>I16/G16</f>
        <v>0</v>
      </c>
      <c r="K16" s="93"/>
      <c r="L16" s="88">
        <f>K16/G16</f>
        <v>0</v>
      </c>
      <c r="M16" s="91">
        <f>(I16+K16)/G16</f>
        <v>0</v>
      </c>
      <c r="N16" s="3"/>
      <c r="O16" s="81"/>
      <c r="P16" s="3"/>
      <c r="Q16" s="81"/>
    </row>
    <row r="17" spans="1:17" ht="13.15" customHeight="1">
      <c r="A17" s="1" t="s">
        <v>93</v>
      </c>
      <c r="B17" s="1" t="s">
        <v>208</v>
      </c>
      <c r="C17" s="10"/>
      <c r="D17" s="54" t="s">
        <v>147</v>
      </c>
      <c r="E17" s="44" t="s">
        <v>148</v>
      </c>
      <c r="F17" s="22" t="s">
        <v>76</v>
      </c>
      <c r="G17" s="54">
        <v>68</v>
      </c>
      <c r="H17" s="39">
        <v>64</v>
      </c>
      <c r="I17" s="93"/>
      <c r="J17" s="88">
        <f>I17/G17</f>
        <v>0</v>
      </c>
      <c r="K17" s="32"/>
      <c r="L17" s="88">
        <f>K17/G17</f>
        <v>0</v>
      </c>
      <c r="M17" s="91">
        <f>(I17+K17)/G17</f>
        <v>0</v>
      </c>
      <c r="N17" s="3"/>
      <c r="O17" s="81"/>
      <c r="P17" s="3"/>
      <c r="Q17" s="81"/>
    </row>
    <row r="18" spans="1:17" ht="13.15" customHeight="1">
      <c r="A18" s="1" t="s">
        <v>22</v>
      </c>
      <c r="B18" s="1" t="s">
        <v>219</v>
      </c>
      <c r="C18" s="10"/>
      <c r="D18" s="45" t="s">
        <v>1081</v>
      </c>
      <c r="E18" s="55"/>
      <c r="F18" s="21"/>
      <c r="G18" s="45">
        <v>115</v>
      </c>
      <c r="H18" s="46">
        <v>91</v>
      </c>
      <c r="I18" s="93"/>
      <c r="J18" s="88">
        <f>I18/G18</f>
        <v>0</v>
      </c>
      <c r="K18" s="93"/>
      <c r="L18" s="88">
        <f>K18/G18</f>
        <v>0</v>
      </c>
      <c r="M18" s="91">
        <f>(I18+K18)/G18</f>
        <v>0</v>
      </c>
      <c r="N18" s="3"/>
      <c r="O18" s="81"/>
      <c r="P18" s="3"/>
      <c r="Q18" s="81"/>
    </row>
    <row r="19" spans="1:17" ht="13.15" customHeight="1">
      <c r="A19" s="1" t="s">
        <v>16</v>
      </c>
      <c r="B19" s="1" t="s">
        <v>238</v>
      </c>
      <c r="C19" s="10" t="s">
        <v>239</v>
      </c>
      <c r="D19" s="54" t="s">
        <v>19</v>
      </c>
      <c r="E19" s="55" t="s">
        <v>20</v>
      </c>
      <c r="F19" s="21" t="s">
        <v>21</v>
      </c>
      <c r="G19" s="54">
        <v>18</v>
      </c>
      <c r="H19" s="39">
        <v>17</v>
      </c>
      <c r="I19" s="93"/>
      <c r="J19" s="88">
        <f>I19/G19</f>
        <v>0</v>
      </c>
      <c r="K19" s="32"/>
      <c r="L19" s="88">
        <f>K19/G19</f>
        <v>0</v>
      </c>
      <c r="M19" s="91">
        <f>(I19+K19)/G19</f>
        <v>0</v>
      </c>
      <c r="N19" s="3"/>
      <c r="O19" s="81"/>
      <c r="P19" s="3"/>
      <c r="Q19" s="81"/>
    </row>
    <row r="20" spans="1:17" ht="13.15" customHeight="1">
      <c r="A20" s="1" t="s">
        <v>22</v>
      </c>
      <c r="B20" s="1" t="s">
        <v>251</v>
      </c>
      <c r="C20" s="10"/>
      <c r="D20" s="54" t="s">
        <v>329</v>
      </c>
      <c r="E20" s="44" t="s">
        <v>330</v>
      </c>
      <c r="F20" s="22" t="s">
        <v>821</v>
      </c>
      <c r="G20" s="54">
        <v>64</v>
      </c>
      <c r="H20" s="39">
        <v>62</v>
      </c>
      <c r="I20" s="93"/>
      <c r="J20" s="88">
        <f>I20/G20</f>
        <v>0</v>
      </c>
      <c r="K20" s="32"/>
      <c r="L20" s="88">
        <f>K20/G20</f>
        <v>0</v>
      </c>
      <c r="M20" s="91">
        <f>(I20+K20)/G20</f>
        <v>0</v>
      </c>
      <c r="N20" s="3"/>
      <c r="O20" s="81"/>
      <c r="P20" s="3"/>
      <c r="Q20" s="81"/>
    </row>
    <row r="21" spans="1:17" ht="13.15" customHeight="1">
      <c r="A21" s="1" t="s">
        <v>22</v>
      </c>
      <c r="B21" s="1" t="s">
        <v>23</v>
      </c>
      <c r="C21" s="10"/>
      <c r="D21" s="45" t="s">
        <v>912</v>
      </c>
      <c r="E21" s="55"/>
      <c r="F21" s="21"/>
      <c r="G21" s="45">
        <v>5</v>
      </c>
      <c r="H21" s="46">
        <v>3</v>
      </c>
      <c r="I21" s="93"/>
      <c r="J21" s="88">
        <f>I21/G21</f>
        <v>0</v>
      </c>
      <c r="K21" s="93"/>
      <c r="L21" s="88">
        <f>K21/G21</f>
        <v>0</v>
      </c>
      <c r="M21" s="91">
        <f>(I21+K21)/G21</f>
        <v>0</v>
      </c>
      <c r="N21" s="3"/>
      <c r="O21" s="81"/>
      <c r="P21" s="3"/>
      <c r="Q21" s="81"/>
    </row>
    <row r="22" spans="1:17" ht="13.15" customHeight="1">
      <c r="A22" s="1" t="s">
        <v>22</v>
      </c>
      <c r="B22" s="1" t="s">
        <v>274</v>
      </c>
      <c r="C22" s="10"/>
      <c r="D22" s="68" t="s">
        <v>822</v>
      </c>
      <c r="E22" s="44" t="s">
        <v>823</v>
      </c>
      <c r="F22" s="22"/>
      <c r="G22" s="45">
        <v>79</v>
      </c>
      <c r="H22" s="46">
        <v>78</v>
      </c>
      <c r="I22" s="93"/>
      <c r="J22" s="88">
        <f>I22/G22</f>
        <v>0</v>
      </c>
      <c r="K22" s="32"/>
      <c r="L22" s="88">
        <f>K22/G22</f>
        <v>0</v>
      </c>
      <c r="M22" s="91">
        <f>(I22+K22)/G22</f>
        <v>0</v>
      </c>
      <c r="N22" s="3"/>
      <c r="O22" s="81"/>
      <c r="P22" s="3"/>
      <c r="Q22" s="81"/>
    </row>
    <row r="23" spans="1:17" ht="13.15" customHeight="1">
      <c r="A23" s="1" t="s">
        <v>93</v>
      </c>
      <c r="B23" s="1" t="s">
        <v>321</v>
      </c>
      <c r="C23" s="10"/>
      <c r="D23" s="102" t="s">
        <v>914</v>
      </c>
      <c r="E23" s="101" t="s">
        <v>915</v>
      </c>
      <c r="F23" s="21"/>
      <c r="G23" s="45">
        <v>2</v>
      </c>
      <c r="H23" s="46">
        <v>2</v>
      </c>
      <c r="I23" s="93"/>
      <c r="J23" s="88">
        <f>I23/G23</f>
        <v>0</v>
      </c>
      <c r="K23" s="93"/>
      <c r="L23" s="88">
        <f>K23/G23</f>
        <v>0</v>
      </c>
      <c r="M23" s="91">
        <f>(I23+K23)/G23</f>
        <v>0</v>
      </c>
      <c r="N23" s="3"/>
      <c r="O23" s="81"/>
      <c r="P23" s="3"/>
      <c r="Q23" s="81"/>
    </row>
    <row r="24" spans="1:17" ht="13.15" customHeight="1">
      <c r="A24" s="1"/>
      <c r="B24" s="1"/>
      <c r="C24" s="10"/>
      <c r="D24" s="45" t="s">
        <v>1298</v>
      </c>
      <c r="E24" s="55"/>
      <c r="F24" s="32"/>
      <c r="G24" s="45">
        <v>1</v>
      </c>
      <c r="H24" s="46">
        <v>1</v>
      </c>
      <c r="I24" s="93"/>
      <c r="J24" s="88">
        <f>I24/G24</f>
        <v>0</v>
      </c>
      <c r="K24" s="93"/>
      <c r="L24" s="88">
        <f>K24/G24</f>
        <v>0</v>
      </c>
      <c r="M24" s="91">
        <f>(I24+K24)/G24</f>
        <v>0</v>
      </c>
      <c r="N24" s="3"/>
      <c r="O24" s="81"/>
      <c r="P24" s="3"/>
      <c r="Q24" s="81"/>
    </row>
    <row r="25" spans="1:17" ht="13.15" customHeight="1">
      <c r="A25" s="1" t="s">
        <v>22</v>
      </c>
      <c r="B25" s="1" t="s">
        <v>367</v>
      </c>
      <c r="C25" s="10"/>
      <c r="D25" s="54" t="s">
        <v>372</v>
      </c>
      <c r="E25" s="55" t="s">
        <v>373</v>
      </c>
      <c r="F25" s="21" t="s">
        <v>812</v>
      </c>
      <c r="G25" s="54">
        <v>9</v>
      </c>
      <c r="H25" s="39">
        <v>8</v>
      </c>
      <c r="I25" s="93"/>
      <c r="J25" s="88">
        <f>I25/G25</f>
        <v>0</v>
      </c>
      <c r="K25" s="32"/>
      <c r="L25" s="88">
        <f>K25/G25</f>
        <v>0</v>
      </c>
      <c r="M25" s="91">
        <f>(I25+K25)/G25</f>
        <v>0</v>
      </c>
      <c r="N25" s="3"/>
      <c r="O25" s="81"/>
      <c r="P25" s="3"/>
      <c r="Q25" s="81"/>
    </row>
    <row r="26" spans="1:17" ht="13.15" customHeight="1">
      <c r="A26" s="1" t="s">
        <v>393</v>
      </c>
      <c r="B26" s="1" t="s">
        <v>120</v>
      </c>
      <c r="C26" s="10" t="s">
        <v>394</v>
      </c>
      <c r="D26" s="102" t="s">
        <v>918</v>
      </c>
      <c r="E26" s="101" t="s">
        <v>919</v>
      </c>
      <c r="F26" s="21"/>
      <c r="G26" s="45">
        <v>1</v>
      </c>
      <c r="H26" s="46">
        <v>1</v>
      </c>
      <c r="I26" s="93"/>
      <c r="J26" s="88">
        <f>I26/G26</f>
        <v>0</v>
      </c>
      <c r="K26" s="93"/>
      <c r="L26" s="88">
        <f>K26/G26</f>
        <v>0</v>
      </c>
      <c r="M26" s="91">
        <f>(I26+K26)/G26</f>
        <v>0</v>
      </c>
      <c r="N26" s="3"/>
      <c r="O26" s="81"/>
      <c r="P26" s="3"/>
      <c r="Q26" s="81"/>
    </row>
    <row r="27" spans="1:17" ht="13.15" customHeight="1">
      <c r="A27" s="1" t="s">
        <v>285</v>
      </c>
      <c r="B27" s="1" t="s">
        <v>407</v>
      </c>
      <c r="C27" s="10"/>
      <c r="D27" s="45" t="s">
        <v>1296</v>
      </c>
      <c r="E27" s="55"/>
      <c r="F27" s="21"/>
      <c r="G27" s="45">
        <v>3</v>
      </c>
      <c r="H27" s="46">
        <v>3</v>
      </c>
      <c r="I27" s="93"/>
      <c r="J27" s="88">
        <f>I27/G27</f>
        <v>0</v>
      </c>
      <c r="K27" s="93"/>
      <c r="L27" s="88">
        <f>K27/G27</f>
        <v>0</v>
      </c>
      <c r="M27" s="91">
        <f>(I27+K27)/G27</f>
        <v>0</v>
      </c>
      <c r="N27" s="3"/>
      <c r="O27" s="81"/>
      <c r="P27" s="3"/>
      <c r="Q27" s="81"/>
    </row>
    <row r="28" spans="1:17" ht="13.15" customHeight="1">
      <c r="A28" s="1" t="s">
        <v>22</v>
      </c>
      <c r="B28" s="1" t="s">
        <v>235</v>
      </c>
      <c r="C28" s="10"/>
      <c r="D28" s="45" t="s">
        <v>1295</v>
      </c>
      <c r="E28" s="55"/>
      <c r="F28" s="21"/>
      <c r="G28" s="45">
        <v>1</v>
      </c>
      <c r="H28" s="46">
        <v>1</v>
      </c>
      <c r="I28" s="93"/>
      <c r="J28" s="88">
        <f>I28/G28</f>
        <v>0</v>
      </c>
      <c r="K28" s="93"/>
      <c r="L28" s="88">
        <f>K28/G28</f>
        <v>0</v>
      </c>
      <c r="M28" s="91">
        <f>(I28+K28)/G28</f>
        <v>0</v>
      </c>
      <c r="N28" s="3"/>
      <c r="O28" s="81"/>
      <c r="P28" s="3"/>
      <c r="Q28" s="81"/>
    </row>
    <row r="29" spans="1:17" ht="13.15" customHeight="1">
      <c r="A29" s="1" t="s">
        <v>22</v>
      </c>
      <c r="B29" s="1" t="s">
        <v>38</v>
      </c>
      <c r="C29" s="10"/>
      <c r="D29" s="54" t="s">
        <v>1294</v>
      </c>
      <c r="E29" s="57" t="s">
        <v>1293</v>
      </c>
      <c r="F29" s="58"/>
      <c r="G29" s="54"/>
      <c r="H29" s="39"/>
      <c r="I29" s="93"/>
      <c r="J29" s="88">
        <v>0</v>
      </c>
      <c r="K29" s="32"/>
      <c r="L29" s="88">
        <v>0</v>
      </c>
      <c r="M29" s="91">
        <v>0</v>
      </c>
      <c r="N29" s="3"/>
      <c r="O29" s="81"/>
      <c r="P29" s="3"/>
      <c r="Q29" s="81"/>
    </row>
    <row r="30" spans="1:17" ht="13.15" customHeight="1">
      <c r="A30" s="1" t="s">
        <v>124</v>
      </c>
      <c r="B30" s="1" t="s">
        <v>471</v>
      </c>
      <c r="C30" s="10"/>
      <c r="D30" s="45" t="s">
        <v>1292</v>
      </c>
      <c r="E30" s="55" t="s">
        <v>1291</v>
      </c>
      <c r="F30" s="32"/>
      <c r="G30" s="45">
        <v>1</v>
      </c>
      <c r="H30" s="46">
        <v>1</v>
      </c>
      <c r="I30" s="93"/>
      <c r="J30" s="88">
        <f>I30/G30</f>
        <v>0</v>
      </c>
      <c r="K30" s="93"/>
      <c r="L30" s="88">
        <f>K30/G30</f>
        <v>0</v>
      </c>
      <c r="M30" s="91">
        <f>(I30+K30)/G30</f>
        <v>0</v>
      </c>
      <c r="N30" s="3"/>
      <c r="O30" s="81"/>
      <c r="P30" s="3"/>
      <c r="Q30" s="81"/>
    </row>
    <row r="31" spans="1:17" ht="13.15" customHeight="1">
      <c r="A31" s="1" t="s">
        <v>22</v>
      </c>
      <c r="B31" s="1" t="s">
        <v>478</v>
      </c>
      <c r="C31" s="10"/>
      <c r="D31" s="102" t="s">
        <v>922</v>
      </c>
      <c r="E31" s="101" t="s">
        <v>923</v>
      </c>
      <c r="F31" s="21"/>
      <c r="G31" s="45">
        <v>2</v>
      </c>
      <c r="H31" s="46">
        <v>1</v>
      </c>
      <c r="I31" s="93"/>
      <c r="J31" s="88">
        <f>I31/G31</f>
        <v>0</v>
      </c>
      <c r="K31" s="93"/>
      <c r="L31" s="88">
        <f>K31/G31</f>
        <v>0</v>
      </c>
      <c r="M31" s="91">
        <f>(I31+K31)/G31</f>
        <v>0</v>
      </c>
      <c r="N31" s="3"/>
      <c r="O31" s="81"/>
      <c r="P31" s="3"/>
      <c r="Q31" s="81"/>
    </row>
    <row r="32" spans="1:17" ht="13.15" customHeight="1">
      <c r="A32" s="1" t="s">
        <v>156</v>
      </c>
      <c r="B32" s="1" t="s">
        <v>157</v>
      </c>
      <c r="C32" s="10"/>
      <c r="D32" s="54" t="s">
        <v>154</v>
      </c>
      <c r="E32" s="55" t="s">
        <v>155</v>
      </c>
      <c r="F32" s="21" t="s">
        <v>26</v>
      </c>
      <c r="G32" s="54">
        <v>17</v>
      </c>
      <c r="H32" s="39">
        <v>17</v>
      </c>
      <c r="I32" s="93"/>
      <c r="J32" s="88">
        <f>I32/G32</f>
        <v>0</v>
      </c>
      <c r="K32" s="32"/>
      <c r="L32" s="88">
        <f>K32/G32</f>
        <v>0</v>
      </c>
      <c r="M32" s="91">
        <f>(I32+K32)/G32</f>
        <v>0</v>
      </c>
      <c r="N32" s="3"/>
      <c r="O32" s="81"/>
      <c r="P32" s="3"/>
      <c r="Q32" s="81"/>
    </row>
    <row r="33" spans="1:28" ht="13.15" customHeight="1">
      <c r="A33" s="1"/>
      <c r="B33" s="1"/>
      <c r="C33" s="10"/>
      <c r="D33" s="54" t="s">
        <v>230</v>
      </c>
      <c r="E33" s="55" t="s">
        <v>231</v>
      </c>
      <c r="F33" s="21" t="s">
        <v>84</v>
      </c>
      <c r="G33" s="54">
        <v>1</v>
      </c>
      <c r="H33" s="39">
        <v>1</v>
      </c>
      <c r="I33" s="93"/>
      <c r="J33" s="88">
        <f>I33/G33</f>
        <v>0</v>
      </c>
      <c r="K33" s="32"/>
      <c r="L33" s="88">
        <f>K33/G33</f>
        <v>0</v>
      </c>
      <c r="M33" s="91">
        <f>(I33+K33)/G33</f>
        <v>0</v>
      </c>
      <c r="N33" s="3"/>
      <c r="O33" s="81"/>
      <c r="P33" s="3"/>
      <c r="Q33" s="81"/>
    </row>
    <row r="34" spans="1:28" ht="13.15" customHeight="1">
      <c r="A34" s="1" t="s">
        <v>298</v>
      </c>
      <c r="B34" s="1" t="s">
        <v>1288</v>
      </c>
      <c r="C34" s="10"/>
      <c r="D34" s="54" t="s">
        <v>1290</v>
      </c>
      <c r="E34" s="55" t="s">
        <v>1289</v>
      </c>
      <c r="F34" s="21"/>
      <c r="G34" s="54"/>
      <c r="H34" s="39"/>
      <c r="I34" s="93"/>
      <c r="J34" s="88">
        <v>0</v>
      </c>
      <c r="K34" s="32"/>
      <c r="L34" s="88">
        <v>0</v>
      </c>
      <c r="M34" s="91">
        <v>0</v>
      </c>
      <c r="N34" s="3"/>
      <c r="O34" s="81"/>
      <c r="P34" s="3"/>
      <c r="Q34" s="8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1:28" ht="13.15" customHeight="1">
      <c r="A35" s="1"/>
      <c r="B35" s="1" t="s">
        <v>1287</v>
      </c>
      <c r="C35" s="10"/>
      <c r="D35" s="45" t="s">
        <v>926</v>
      </c>
      <c r="E35" s="55"/>
      <c r="F35" s="21"/>
      <c r="G35" s="45">
        <v>9</v>
      </c>
      <c r="H35" s="46">
        <v>4</v>
      </c>
      <c r="I35" s="93"/>
      <c r="J35" s="88">
        <f>I35/G35</f>
        <v>0</v>
      </c>
      <c r="K35" s="93"/>
      <c r="L35" s="88">
        <f>K35/G35</f>
        <v>0</v>
      </c>
      <c r="M35" s="91">
        <f>(I35+K35)/G35</f>
        <v>0</v>
      </c>
      <c r="N35" s="3"/>
      <c r="O35" s="81"/>
      <c r="P35" s="3"/>
      <c r="Q35" s="81"/>
    </row>
    <row r="36" spans="1:28" ht="13.15" customHeight="1">
      <c r="A36" s="1" t="s">
        <v>22</v>
      </c>
      <c r="B36" s="1" t="s">
        <v>557</v>
      </c>
      <c r="C36" s="10"/>
      <c r="D36" s="54" t="s">
        <v>24</v>
      </c>
      <c r="E36" s="55" t="s">
        <v>25</v>
      </c>
      <c r="F36" s="21" t="s">
        <v>26</v>
      </c>
      <c r="G36" s="54">
        <v>5</v>
      </c>
      <c r="H36" s="39">
        <v>4</v>
      </c>
      <c r="I36" s="93"/>
      <c r="J36" s="88">
        <f>I36/G36</f>
        <v>0</v>
      </c>
      <c r="K36" s="32"/>
      <c r="L36" s="88">
        <f>K36/G36</f>
        <v>0</v>
      </c>
      <c r="M36" s="91">
        <f>(I36+K36)/G36</f>
        <v>0</v>
      </c>
      <c r="N36" s="3"/>
      <c r="O36" s="81"/>
      <c r="P36" s="3"/>
      <c r="Q36" s="81"/>
    </row>
    <row r="37" spans="1:28" ht="13.15" customHeight="1">
      <c r="A37" s="1"/>
      <c r="B37" s="1"/>
      <c r="C37" s="10"/>
      <c r="D37" s="54" t="s">
        <v>319</v>
      </c>
      <c r="E37" s="44" t="s">
        <v>320</v>
      </c>
      <c r="F37" s="22" t="s">
        <v>26</v>
      </c>
      <c r="G37" s="54">
        <v>34</v>
      </c>
      <c r="H37" s="39">
        <v>30</v>
      </c>
      <c r="I37" s="93"/>
      <c r="J37" s="88">
        <f>I37/G37</f>
        <v>0</v>
      </c>
      <c r="K37" s="32"/>
      <c r="L37" s="88">
        <f>K37/G37</f>
        <v>0</v>
      </c>
      <c r="M37" s="91">
        <f>(I37+K37)/G37</f>
        <v>0</v>
      </c>
      <c r="N37" s="3"/>
      <c r="O37" s="81"/>
      <c r="P37" s="3"/>
      <c r="Q37" s="81"/>
    </row>
    <row r="38" spans="1:28" ht="13.15" customHeight="1">
      <c r="A38" s="1" t="s">
        <v>169</v>
      </c>
      <c r="B38" s="1" t="s">
        <v>568</v>
      </c>
      <c r="C38" s="10"/>
      <c r="D38" s="54" t="s">
        <v>1286</v>
      </c>
      <c r="E38" s="98" t="s">
        <v>1285</v>
      </c>
      <c r="F38" s="97"/>
      <c r="G38" s="54"/>
      <c r="H38" s="39"/>
      <c r="I38" s="93"/>
      <c r="J38" s="88">
        <v>0</v>
      </c>
      <c r="K38" s="32"/>
      <c r="L38" s="88">
        <v>0</v>
      </c>
      <c r="M38" s="91">
        <v>0</v>
      </c>
      <c r="N38" s="3"/>
      <c r="O38" s="81"/>
      <c r="P38" s="3"/>
      <c r="Q38" s="81"/>
    </row>
    <row r="39" spans="1:28" ht="13.15" customHeight="1">
      <c r="A39" s="1"/>
      <c r="B39" s="1" t="s">
        <v>844</v>
      </c>
      <c r="C39" s="10" t="s">
        <v>845</v>
      </c>
      <c r="D39" s="54" t="s">
        <v>27</v>
      </c>
      <c r="E39" s="55" t="s">
        <v>28</v>
      </c>
      <c r="F39" s="21"/>
      <c r="G39" s="54">
        <v>23</v>
      </c>
      <c r="H39" s="39">
        <v>22</v>
      </c>
      <c r="I39" s="93"/>
      <c r="J39" s="88">
        <f>I39/G39</f>
        <v>0</v>
      </c>
      <c r="K39" s="32"/>
      <c r="L39" s="88">
        <f>K39/G39</f>
        <v>0</v>
      </c>
      <c r="M39" s="91">
        <f>(I39+K39)/G39</f>
        <v>0</v>
      </c>
      <c r="N39" s="3"/>
      <c r="O39" s="81"/>
      <c r="P39" s="3"/>
      <c r="Q39" s="8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3.15" customHeight="1">
      <c r="A40" s="1" t="s">
        <v>22</v>
      </c>
      <c r="B40" s="1" t="s">
        <v>1279</v>
      </c>
      <c r="C40" s="10"/>
      <c r="D40" s="54" t="s">
        <v>1281</v>
      </c>
      <c r="E40" s="55" t="s">
        <v>1280</v>
      </c>
      <c r="F40" s="21"/>
      <c r="G40" s="54">
        <v>48</v>
      </c>
      <c r="H40" s="39">
        <v>42</v>
      </c>
      <c r="I40" s="93"/>
      <c r="J40" s="88">
        <f>I40/G40</f>
        <v>0</v>
      </c>
      <c r="K40" s="32"/>
      <c r="L40" s="88">
        <f>K40/G40</f>
        <v>0</v>
      </c>
      <c r="M40" s="91">
        <f>(I40+K40)/G40</f>
        <v>0</v>
      </c>
      <c r="N40" s="3"/>
      <c r="O40" s="81"/>
      <c r="P40" s="3"/>
      <c r="Q40" s="81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3.15" customHeight="1">
      <c r="A41" s="1" t="s">
        <v>605</v>
      </c>
      <c r="B41" s="1" t="s">
        <v>606</v>
      </c>
      <c r="C41" s="10" t="s">
        <v>607</v>
      </c>
      <c r="D41" s="102" t="s">
        <v>1086</v>
      </c>
      <c r="E41" s="101" t="s">
        <v>1085</v>
      </c>
      <c r="F41" s="21"/>
      <c r="G41" s="45">
        <v>1</v>
      </c>
      <c r="H41" s="46">
        <v>1</v>
      </c>
      <c r="I41" s="93"/>
      <c r="J41" s="88">
        <f>I41/G41</f>
        <v>0</v>
      </c>
      <c r="K41" s="93"/>
      <c r="L41" s="88">
        <f>K41/G41</f>
        <v>0</v>
      </c>
      <c r="M41" s="91">
        <f>(I41+K41)/G41</f>
        <v>0</v>
      </c>
      <c r="N41" s="3"/>
      <c r="O41" s="81"/>
      <c r="P41" s="3"/>
      <c r="Q41" s="81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3.15" customHeight="1">
      <c r="A42" s="1"/>
      <c r="B42" s="1"/>
      <c r="C42" s="10"/>
      <c r="D42" s="45" t="s">
        <v>1278</v>
      </c>
      <c r="E42" s="55" t="s">
        <v>1277</v>
      </c>
      <c r="F42" s="21"/>
      <c r="G42" s="45">
        <v>2</v>
      </c>
      <c r="H42" s="46">
        <v>2</v>
      </c>
      <c r="I42" s="93"/>
      <c r="J42" s="88">
        <f>I42/G42</f>
        <v>0</v>
      </c>
      <c r="K42" s="93"/>
      <c r="L42" s="88">
        <f>K42/G42</f>
        <v>0</v>
      </c>
      <c r="M42" s="91">
        <f>(I42+K42)/G42</f>
        <v>0</v>
      </c>
      <c r="N42" s="3"/>
      <c r="O42" s="81"/>
      <c r="P42" s="3"/>
      <c r="Q42" s="81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3.15" customHeight="1">
      <c r="A43" s="1" t="s">
        <v>22</v>
      </c>
      <c r="B43" s="1" t="s">
        <v>630</v>
      </c>
      <c r="C43" s="10"/>
      <c r="D43" s="102" t="s">
        <v>928</v>
      </c>
      <c r="E43" s="101" t="s">
        <v>929</v>
      </c>
      <c r="F43" s="21"/>
      <c r="G43" s="45">
        <v>1</v>
      </c>
      <c r="H43" s="46">
        <v>1</v>
      </c>
      <c r="I43" s="93"/>
      <c r="J43" s="88">
        <f>I43/G43</f>
        <v>0</v>
      </c>
      <c r="K43" s="93"/>
      <c r="L43" s="88">
        <f>K43/G43</f>
        <v>0</v>
      </c>
      <c r="M43" s="91">
        <f>(I43+K43)/G43</f>
        <v>0</v>
      </c>
      <c r="N43" s="3"/>
      <c r="O43" s="81"/>
      <c r="P43" s="3"/>
      <c r="Q43" s="81"/>
    </row>
    <row r="44" spans="1:28" ht="13.15" customHeight="1">
      <c r="A44" s="1" t="s">
        <v>124</v>
      </c>
      <c r="B44" s="1" t="s">
        <v>471</v>
      </c>
      <c r="C44" s="10"/>
      <c r="D44" s="54" t="s">
        <v>833</v>
      </c>
      <c r="E44" s="55" t="s">
        <v>834</v>
      </c>
      <c r="F44" s="21" t="s">
        <v>76</v>
      </c>
      <c r="G44" s="54">
        <v>14</v>
      </c>
      <c r="H44" s="39">
        <v>14</v>
      </c>
      <c r="I44" s="93"/>
      <c r="J44" s="88">
        <f>I44/G44</f>
        <v>0</v>
      </c>
      <c r="K44" s="32"/>
      <c r="L44" s="88">
        <f>K44/G44</f>
        <v>0</v>
      </c>
      <c r="M44" s="91">
        <f>(I44+K44)/G44</f>
        <v>0</v>
      </c>
      <c r="N44" s="3"/>
      <c r="O44" s="81"/>
      <c r="P44" s="3"/>
      <c r="Q44" s="81"/>
    </row>
    <row r="45" spans="1:28" ht="13.15" customHeight="1">
      <c r="A45" s="1" t="s">
        <v>22</v>
      </c>
      <c r="B45" s="1" t="s">
        <v>647</v>
      </c>
      <c r="C45" s="10" t="s">
        <v>648</v>
      </c>
      <c r="D45" s="54" t="s">
        <v>835</v>
      </c>
      <c r="E45" s="44" t="s">
        <v>836</v>
      </c>
      <c r="F45" s="22"/>
      <c r="G45" s="54">
        <v>11</v>
      </c>
      <c r="H45" s="39">
        <v>10</v>
      </c>
      <c r="I45" s="93"/>
      <c r="J45" s="88">
        <f>I45/G45</f>
        <v>0</v>
      </c>
      <c r="K45" s="32"/>
      <c r="L45" s="88">
        <f>K45/G45</f>
        <v>0</v>
      </c>
      <c r="M45" s="91">
        <f>(I45+K45)/G45</f>
        <v>0</v>
      </c>
      <c r="N45" s="3"/>
      <c r="O45" s="81"/>
      <c r="P45" s="3"/>
      <c r="Q45" s="81"/>
    </row>
    <row r="46" spans="1:28" ht="13.15" customHeight="1">
      <c r="A46" s="1"/>
      <c r="B46" s="1"/>
      <c r="C46" s="10"/>
      <c r="D46" s="54" t="s">
        <v>665</v>
      </c>
      <c r="E46" s="55" t="s">
        <v>666</v>
      </c>
      <c r="F46" s="21" t="s">
        <v>837</v>
      </c>
      <c r="G46" s="54">
        <v>45</v>
      </c>
      <c r="H46" s="39">
        <v>37</v>
      </c>
      <c r="I46" s="93"/>
      <c r="J46" s="88">
        <f>I46/G46</f>
        <v>0</v>
      </c>
      <c r="K46" s="104"/>
      <c r="L46" s="88">
        <f>K46/G46</f>
        <v>0</v>
      </c>
      <c r="M46" s="91">
        <f>(I46+K46)/G46</f>
        <v>0</v>
      </c>
      <c r="N46" s="3"/>
      <c r="O46" s="81"/>
      <c r="P46" s="3"/>
      <c r="Q46" s="81"/>
    </row>
    <row r="47" spans="1:28" ht="13.15" customHeight="1">
      <c r="A47" s="1" t="s">
        <v>22</v>
      </c>
      <c r="B47" s="1" t="s">
        <v>672</v>
      </c>
      <c r="C47" s="10"/>
      <c r="D47" s="54" t="s">
        <v>633</v>
      </c>
      <c r="E47" s="44" t="s">
        <v>634</v>
      </c>
      <c r="F47" s="22" t="s">
        <v>812</v>
      </c>
      <c r="G47" s="45">
        <v>57</v>
      </c>
      <c r="H47" s="46">
        <v>54</v>
      </c>
      <c r="I47" s="93"/>
      <c r="J47" s="88">
        <f>I47/G47</f>
        <v>0</v>
      </c>
      <c r="K47" s="32"/>
      <c r="L47" s="88">
        <f>K47/G47</f>
        <v>0</v>
      </c>
      <c r="M47" s="91">
        <f>(I47+K47)/G47</f>
        <v>0</v>
      </c>
      <c r="N47" s="3"/>
      <c r="O47" s="81"/>
      <c r="P47" s="3"/>
      <c r="Q47" s="81"/>
    </row>
    <row r="48" spans="1:28" ht="13.15" customHeight="1">
      <c r="A48" s="1" t="s">
        <v>22</v>
      </c>
      <c r="B48" s="1" t="s">
        <v>675</v>
      </c>
      <c r="C48" s="10" t="s">
        <v>676</v>
      </c>
      <c r="D48" s="102" t="s">
        <v>1084</v>
      </c>
      <c r="E48" s="101" t="s">
        <v>1083</v>
      </c>
      <c r="F48" s="21"/>
      <c r="G48" s="45">
        <v>1</v>
      </c>
      <c r="H48" s="46">
        <v>1</v>
      </c>
      <c r="I48" s="93"/>
      <c r="J48" s="88">
        <f>I48/G48</f>
        <v>0</v>
      </c>
      <c r="K48" s="93"/>
      <c r="L48" s="88">
        <f>K48/G48</f>
        <v>0</v>
      </c>
      <c r="M48" s="91">
        <f>(I48+K48)/G48</f>
        <v>0</v>
      </c>
      <c r="N48" s="3"/>
      <c r="O48" s="81"/>
      <c r="P48" s="3"/>
      <c r="Q48" s="81"/>
    </row>
    <row r="49" spans="1:28" ht="13.15" customHeight="1">
      <c r="A49" s="1" t="s">
        <v>698</v>
      </c>
      <c r="B49" s="1" t="s">
        <v>699</v>
      </c>
      <c r="C49" s="10"/>
      <c r="D49" s="54" t="s">
        <v>700</v>
      </c>
      <c r="E49" s="55" t="s">
        <v>701</v>
      </c>
      <c r="F49" s="21" t="s">
        <v>812</v>
      </c>
      <c r="G49" s="54">
        <v>79</v>
      </c>
      <c r="H49" s="39">
        <v>71</v>
      </c>
      <c r="I49" s="93"/>
      <c r="J49" s="88">
        <f>I49/G49</f>
        <v>0</v>
      </c>
      <c r="K49" s="32"/>
      <c r="L49" s="88">
        <f>K49/G49</f>
        <v>0</v>
      </c>
      <c r="M49" s="91">
        <f>(I49+K49)/G49</f>
        <v>0</v>
      </c>
      <c r="N49" s="3"/>
      <c r="O49" s="81"/>
      <c r="P49" s="3"/>
      <c r="Q49" s="81"/>
    </row>
    <row r="50" spans="1:28" ht="13.15" customHeight="1">
      <c r="A50" s="1"/>
      <c r="B50" s="1"/>
      <c r="C50" s="10"/>
      <c r="D50" s="45" t="s">
        <v>932</v>
      </c>
      <c r="E50" s="55"/>
      <c r="F50" s="21"/>
      <c r="G50" s="45">
        <v>6</v>
      </c>
      <c r="H50" s="46">
        <v>5</v>
      </c>
      <c r="I50" s="93"/>
      <c r="J50" s="88">
        <f>I50/G50</f>
        <v>0</v>
      </c>
      <c r="K50" s="93"/>
      <c r="L50" s="88">
        <f>K50/G50</f>
        <v>0</v>
      </c>
      <c r="M50" s="91">
        <f>(I50+K50)/G50</f>
        <v>0</v>
      </c>
      <c r="N50" s="3"/>
      <c r="O50" s="81"/>
      <c r="P50" s="3"/>
      <c r="Q50" s="81"/>
    </row>
    <row r="51" spans="1:28" ht="13.15" customHeight="1">
      <c r="A51" s="1" t="s">
        <v>46</v>
      </c>
      <c r="B51" s="1" t="s">
        <v>719</v>
      </c>
      <c r="C51" s="10"/>
      <c r="D51" s="45" t="s">
        <v>1276</v>
      </c>
      <c r="E51" s="55"/>
      <c r="F51" s="21"/>
      <c r="G51" s="45">
        <v>1</v>
      </c>
      <c r="H51" s="46">
        <v>1</v>
      </c>
      <c r="I51" s="93"/>
      <c r="J51" s="88">
        <f>I51/G51</f>
        <v>0</v>
      </c>
      <c r="K51" s="93"/>
      <c r="L51" s="88">
        <f>K51/G51</f>
        <v>0</v>
      </c>
      <c r="M51" s="91">
        <f>(I51+K51)/G51</f>
        <v>0</v>
      </c>
      <c r="N51" s="3"/>
      <c r="O51" s="81"/>
      <c r="P51" s="3"/>
      <c r="Q51" s="81"/>
    </row>
    <row r="52" spans="1:28" ht="13.15" customHeight="1">
      <c r="A52" s="1" t="s">
        <v>16</v>
      </c>
      <c r="B52" s="1" t="s">
        <v>481</v>
      </c>
      <c r="C52" s="10"/>
      <c r="D52" s="54" t="s">
        <v>934</v>
      </c>
      <c r="E52" s="55" t="s">
        <v>1275</v>
      </c>
      <c r="F52" s="21"/>
      <c r="G52" s="54">
        <v>37</v>
      </c>
      <c r="H52" s="39">
        <v>36</v>
      </c>
      <c r="I52" s="93"/>
      <c r="J52" s="88">
        <v>0</v>
      </c>
      <c r="K52" s="32"/>
      <c r="L52" s="88">
        <f>K52/G52</f>
        <v>0</v>
      </c>
      <c r="M52" s="91">
        <v>0</v>
      </c>
      <c r="N52" s="3"/>
      <c r="O52" s="81"/>
      <c r="P52" s="3"/>
      <c r="Q52" s="81"/>
    </row>
    <row r="53" spans="1:28" ht="13.15" customHeight="1">
      <c r="A53" s="1" t="s">
        <v>22</v>
      </c>
      <c r="B53" s="1" t="s">
        <v>779</v>
      </c>
      <c r="C53" s="10"/>
      <c r="D53" s="54" t="s">
        <v>732</v>
      </c>
      <c r="E53" s="55" t="s">
        <v>733</v>
      </c>
      <c r="F53" s="21" t="s">
        <v>76</v>
      </c>
      <c r="G53" s="54">
        <v>4</v>
      </c>
      <c r="H53" s="39">
        <v>4</v>
      </c>
      <c r="I53" s="93"/>
      <c r="J53" s="88">
        <v>0</v>
      </c>
      <c r="K53" s="32"/>
      <c r="L53" s="88">
        <f>K53/G53</f>
        <v>0</v>
      </c>
      <c r="M53" s="91">
        <v>0</v>
      </c>
      <c r="N53" s="3"/>
      <c r="O53" s="81"/>
      <c r="P53" s="3"/>
      <c r="Q53" s="81"/>
    </row>
    <row r="54" spans="1:28" ht="13.15" customHeight="1">
      <c r="A54" s="1" t="s">
        <v>798</v>
      </c>
      <c r="B54" s="1" t="s">
        <v>799</v>
      </c>
      <c r="C54" s="10"/>
      <c r="D54" s="54" t="s">
        <v>195</v>
      </c>
      <c r="E54" s="55" t="s">
        <v>196</v>
      </c>
      <c r="F54" s="21" t="s">
        <v>812</v>
      </c>
      <c r="G54" s="45">
        <v>18</v>
      </c>
      <c r="H54" s="46">
        <v>15</v>
      </c>
      <c r="I54" s="93"/>
      <c r="J54" s="88">
        <f>I54/G54</f>
        <v>0</v>
      </c>
      <c r="K54" s="32"/>
      <c r="L54" s="88">
        <f>K54/G54</f>
        <v>0</v>
      </c>
      <c r="M54" s="91">
        <f>(I54+K54)/G54</f>
        <v>0</v>
      </c>
      <c r="N54" s="3"/>
      <c r="O54" s="81"/>
      <c r="P54" s="3"/>
      <c r="Q54" s="81"/>
    </row>
    <row r="55" spans="1:28" ht="13.15" customHeight="1">
      <c r="A55" s="1"/>
      <c r="B55" s="1"/>
      <c r="C55" s="10"/>
      <c r="D55" s="54" t="s">
        <v>240</v>
      </c>
      <c r="E55" s="55" t="s">
        <v>241</v>
      </c>
      <c r="F55" s="21" t="s">
        <v>37</v>
      </c>
      <c r="G55" s="54">
        <v>31</v>
      </c>
      <c r="H55" s="39">
        <v>30</v>
      </c>
      <c r="I55" s="93"/>
      <c r="J55" s="88">
        <f>I55/G55</f>
        <v>0</v>
      </c>
      <c r="K55" s="32"/>
      <c r="L55" s="88">
        <f>K55/G55</f>
        <v>0</v>
      </c>
      <c r="M55" s="91">
        <f>(I55+K55)/G55</f>
        <v>0</v>
      </c>
      <c r="N55" s="3"/>
      <c r="O55" s="81"/>
      <c r="P55" s="3"/>
      <c r="Q55" s="81"/>
    </row>
    <row r="56" spans="1:28" ht="13.15" customHeight="1">
      <c r="A56" s="1"/>
      <c r="B56" s="1"/>
      <c r="C56" s="10"/>
      <c r="D56" s="45" t="s">
        <v>1273</v>
      </c>
      <c r="E56" s="55"/>
      <c r="F56" s="21"/>
      <c r="G56" s="45">
        <v>1</v>
      </c>
      <c r="H56" s="46">
        <v>1</v>
      </c>
      <c r="I56" s="93"/>
      <c r="J56" s="88">
        <f>I56/G56</f>
        <v>0</v>
      </c>
      <c r="K56" s="93"/>
      <c r="L56" s="88">
        <f>K56/G56</f>
        <v>0</v>
      </c>
      <c r="M56" s="91">
        <f>(I56+K56)/G56</f>
        <v>0</v>
      </c>
      <c r="N56" s="3"/>
      <c r="O56" s="81"/>
      <c r="P56" s="3"/>
      <c r="Q56" s="81"/>
    </row>
    <row r="57" spans="1:28" ht="13.15" customHeight="1">
      <c r="A57" s="1"/>
      <c r="B57" s="1"/>
      <c r="C57" s="10"/>
      <c r="D57" s="102" t="s">
        <v>936</v>
      </c>
      <c r="E57" s="55"/>
      <c r="F57" s="21"/>
      <c r="G57" s="45">
        <v>2</v>
      </c>
      <c r="H57" s="46">
        <v>2</v>
      </c>
      <c r="I57" s="93"/>
      <c r="J57" s="88">
        <f>I57/G57</f>
        <v>0</v>
      </c>
      <c r="K57" s="93"/>
      <c r="L57" s="88">
        <f>K57/G57</f>
        <v>0</v>
      </c>
      <c r="M57" s="91">
        <f>(I57+K57)/G57</f>
        <v>0</v>
      </c>
      <c r="N57" s="3"/>
      <c r="O57" s="81"/>
      <c r="P57" s="3"/>
      <c r="Q57" s="81"/>
    </row>
    <row r="58" spans="1:28" ht="13.15" customHeight="1">
      <c r="A58" s="1"/>
      <c r="B58" s="1"/>
      <c r="C58" s="10"/>
      <c r="D58" s="54" t="s">
        <v>784</v>
      </c>
      <c r="E58" s="55" t="s">
        <v>785</v>
      </c>
      <c r="F58" s="21"/>
      <c r="G58" s="54">
        <v>9</v>
      </c>
      <c r="H58" s="39">
        <v>9</v>
      </c>
      <c r="I58" s="93"/>
      <c r="J58" s="88">
        <f>I58/G58</f>
        <v>0</v>
      </c>
      <c r="K58" s="32"/>
      <c r="L58" s="88">
        <f>K58/G58</f>
        <v>0</v>
      </c>
      <c r="M58" s="91">
        <f>(I58+K58)/G58</f>
        <v>0</v>
      </c>
      <c r="N58" s="3"/>
      <c r="O58" s="81"/>
      <c r="P58" s="3"/>
      <c r="Q58" s="81"/>
    </row>
    <row r="59" spans="1:28" s="11" customFormat="1" ht="13.15" customHeight="1">
      <c r="A59" s="1"/>
      <c r="B59" s="1"/>
      <c r="C59" s="10"/>
      <c r="D59" s="54" t="s">
        <v>163</v>
      </c>
      <c r="E59" s="55" t="s">
        <v>164</v>
      </c>
      <c r="F59" s="21" t="s">
        <v>165</v>
      </c>
      <c r="G59" s="54">
        <v>103</v>
      </c>
      <c r="H59" s="39">
        <v>95</v>
      </c>
      <c r="I59" s="93"/>
      <c r="J59" s="88">
        <f>I59/G59</f>
        <v>0</v>
      </c>
      <c r="K59" s="32"/>
      <c r="L59" s="88">
        <f>K59/G59</f>
        <v>0</v>
      </c>
      <c r="M59" s="91">
        <f>(I59+K59)/G59</f>
        <v>0</v>
      </c>
      <c r="N59" s="3"/>
      <c r="O59" s="81"/>
      <c r="P59" s="3"/>
      <c r="Q59" s="81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11" customFormat="1" ht="13.15" customHeight="1">
      <c r="A60" s="1"/>
      <c r="B60" s="1"/>
      <c r="C60" s="10"/>
      <c r="D60" s="54" t="s">
        <v>452</v>
      </c>
      <c r="E60" s="57" t="s">
        <v>453</v>
      </c>
      <c r="F60" s="58" t="s">
        <v>841</v>
      </c>
      <c r="G60" s="54">
        <v>22</v>
      </c>
      <c r="H60" s="39">
        <v>17</v>
      </c>
      <c r="I60" s="93"/>
      <c r="J60" s="88">
        <f>I60/G60</f>
        <v>0</v>
      </c>
      <c r="K60" s="32"/>
      <c r="L60" s="88">
        <f>K60/G60</f>
        <v>0</v>
      </c>
      <c r="M60" s="91">
        <f>(I60+K60)/G60</f>
        <v>0</v>
      </c>
      <c r="N60" s="3"/>
      <c r="O60" s="81"/>
      <c r="P60" s="3"/>
      <c r="Q60" s="8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s="11" customFormat="1" ht="13.15" customHeight="1">
      <c r="A61" s="1"/>
      <c r="B61" s="1"/>
      <c r="C61" s="10"/>
      <c r="D61" s="70" t="s">
        <v>466</v>
      </c>
      <c r="E61" s="59" t="s">
        <v>467</v>
      </c>
      <c r="F61" s="60" t="s">
        <v>29</v>
      </c>
      <c r="G61" s="54">
        <v>48</v>
      </c>
      <c r="H61" s="39">
        <v>42</v>
      </c>
      <c r="I61" s="93"/>
      <c r="J61" s="88">
        <f>I61/G61</f>
        <v>0</v>
      </c>
      <c r="K61" s="32"/>
      <c r="L61" s="88">
        <f>K61/G61</f>
        <v>0</v>
      </c>
      <c r="M61" s="91">
        <f>(I61+K61)/G61</f>
        <v>0</v>
      </c>
      <c r="N61" s="3"/>
      <c r="O61" s="81"/>
      <c r="P61" s="3"/>
      <c r="Q61" s="81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11" customFormat="1" ht="13.15" customHeight="1">
      <c r="A62" s="1"/>
      <c r="B62" s="1"/>
      <c r="C62" s="10"/>
      <c r="D62" s="54" t="s">
        <v>1269</v>
      </c>
      <c r="E62" s="44" t="s">
        <v>1268</v>
      </c>
      <c r="F62" s="22"/>
      <c r="G62" s="54">
        <v>3</v>
      </c>
      <c r="H62" s="39">
        <v>3</v>
      </c>
      <c r="I62" s="93"/>
      <c r="J62" s="88">
        <f>I62/G62</f>
        <v>0</v>
      </c>
      <c r="K62" s="32"/>
      <c r="L62" s="88">
        <f>K62/G62</f>
        <v>0</v>
      </c>
      <c r="M62" s="91">
        <f>(I62+K62)/G62</f>
        <v>0</v>
      </c>
      <c r="N62" s="3"/>
      <c r="O62" s="81"/>
      <c r="P62" s="3"/>
      <c r="Q62" s="81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3.15" customHeight="1">
      <c r="A63" s="1"/>
      <c r="B63" s="1"/>
      <c r="C63" s="10"/>
      <c r="D63" s="54" t="s">
        <v>746</v>
      </c>
      <c r="E63" s="55" t="s">
        <v>747</v>
      </c>
      <c r="F63" s="21" t="s">
        <v>64</v>
      </c>
      <c r="G63" s="54">
        <v>13</v>
      </c>
      <c r="H63" s="39">
        <v>11</v>
      </c>
      <c r="I63" s="93"/>
      <c r="J63" s="88">
        <f>I63/G63</f>
        <v>0</v>
      </c>
      <c r="K63" s="32"/>
      <c r="L63" s="88">
        <f>K63/G63</f>
        <v>0</v>
      </c>
      <c r="M63" s="91">
        <f>(I63+K63)/G63</f>
        <v>0</v>
      </c>
      <c r="N63" s="3"/>
      <c r="O63" s="81"/>
      <c r="P63" s="3"/>
      <c r="Q63" s="81"/>
    </row>
    <row r="64" spans="1:28" ht="13.15" customHeight="1">
      <c r="A64" s="1"/>
      <c r="B64" s="1"/>
      <c r="C64" s="10"/>
      <c r="D64" s="54" t="s">
        <v>266</v>
      </c>
      <c r="E64" s="55" t="s">
        <v>267</v>
      </c>
      <c r="F64" s="21" t="s">
        <v>131</v>
      </c>
      <c r="G64" s="54">
        <v>37</v>
      </c>
      <c r="H64" s="39">
        <v>32</v>
      </c>
      <c r="I64" s="93"/>
      <c r="J64" s="88">
        <f>I64/G64</f>
        <v>0</v>
      </c>
      <c r="K64" s="32"/>
      <c r="L64" s="88">
        <f>K64/G64</f>
        <v>0</v>
      </c>
      <c r="M64" s="91">
        <f>(I64+K64)/G64</f>
        <v>0</v>
      </c>
      <c r="N64" s="3"/>
      <c r="O64" s="81"/>
      <c r="P64" s="3"/>
      <c r="Q64" s="81"/>
    </row>
    <row r="65" spans="1:28" ht="13.15" customHeight="1">
      <c r="A65" s="1"/>
      <c r="B65" s="1"/>
      <c r="C65" s="10"/>
      <c r="D65" s="54" t="s">
        <v>500</v>
      </c>
      <c r="E65" s="55" t="s">
        <v>501</v>
      </c>
      <c r="F65" s="21" t="s">
        <v>105</v>
      </c>
      <c r="G65" s="54">
        <v>30</v>
      </c>
      <c r="H65" s="39">
        <v>27</v>
      </c>
      <c r="I65" s="93"/>
      <c r="J65" s="88">
        <f>I65/G65</f>
        <v>0</v>
      </c>
      <c r="K65" s="32"/>
      <c r="L65" s="88">
        <f>K65/G65</f>
        <v>0</v>
      </c>
      <c r="M65" s="91">
        <f>(I65+K65)/G65</f>
        <v>0</v>
      </c>
      <c r="N65" s="3"/>
      <c r="O65" s="81"/>
      <c r="P65" s="3"/>
      <c r="Q65" s="81"/>
    </row>
    <row r="66" spans="1:28" ht="13.15" customHeight="1">
      <c r="A66" s="1"/>
      <c r="B66" s="1"/>
      <c r="C66" s="10"/>
      <c r="D66" s="54" t="s">
        <v>1267</v>
      </c>
      <c r="E66" s="55" t="s">
        <v>1266</v>
      </c>
      <c r="F66" s="21" t="s">
        <v>812</v>
      </c>
      <c r="G66" s="54">
        <v>1</v>
      </c>
      <c r="H66" s="39">
        <v>1</v>
      </c>
      <c r="I66" s="93"/>
      <c r="J66" s="88">
        <v>0</v>
      </c>
      <c r="K66" s="32"/>
      <c r="L66" s="88">
        <f>K66/G66</f>
        <v>0</v>
      </c>
      <c r="M66" s="91">
        <v>0</v>
      </c>
      <c r="N66" s="3"/>
      <c r="O66" s="81"/>
      <c r="P66" s="3"/>
      <c r="Q66" s="81"/>
    </row>
    <row r="67" spans="1:28" ht="13.15" customHeight="1">
      <c r="A67" s="1"/>
      <c r="B67" s="1"/>
      <c r="C67" s="10"/>
      <c r="D67" s="54" t="s">
        <v>299</v>
      </c>
      <c r="E67" s="55" t="s">
        <v>300</v>
      </c>
      <c r="F67" s="21" t="s">
        <v>812</v>
      </c>
      <c r="G67" s="45">
        <v>27</v>
      </c>
      <c r="H67" s="46">
        <v>27</v>
      </c>
      <c r="I67" s="93"/>
      <c r="J67" s="88">
        <f>I67/G67</f>
        <v>0</v>
      </c>
      <c r="K67" s="32"/>
      <c r="L67" s="88">
        <f>K67/G67</f>
        <v>0</v>
      </c>
      <c r="M67" s="91">
        <f>(I67+K67)/G67</f>
        <v>0</v>
      </c>
      <c r="N67" s="3"/>
      <c r="O67" s="81"/>
      <c r="P67" s="3"/>
      <c r="Q67" s="81"/>
    </row>
    <row r="68" spans="1:28" ht="13.15" customHeight="1">
      <c r="A68" s="1"/>
      <c r="B68" s="1"/>
      <c r="C68" s="10"/>
      <c r="D68" s="45" t="s">
        <v>939</v>
      </c>
      <c r="E68" s="55" t="s">
        <v>1265</v>
      </c>
      <c r="F68" s="21"/>
      <c r="G68" s="45">
        <v>4</v>
      </c>
      <c r="H68" s="46">
        <v>4</v>
      </c>
      <c r="I68" s="93"/>
      <c r="J68" s="88">
        <f>I68/G68</f>
        <v>0</v>
      </c>
      <c r="K68" s="93"/>
      <c r="L68" s="88">
        <f>K68/G68</f>
        <v>0</v>
      </c>
      <c r="M68" s="91">
        <f>(I68+K68)/G68</f>
        <v>0</v>
      </c>
      <c r="N68" s="3"/>
      <c r="O68" s="81"/>
      <c r="P68" s="3"/>
      <c r="Q68" s="81"/>
    </row>
    <row r="69" spans="1:28" ht="13.15" customHeight="1">
      <c r="A69" s="1"/>
      <c r="B69" s="1"/>
      <c r="C69" s="10"/>
      <c r="D69" s="54" t="s">
        <v>1264</v>
      </c>
      <c r="E69" s="55" t="s">
        <v>1263</v>
      </c>
      <c r="F69" s="21"/>
      <c r="G69" s="54">
        <v>1</v>
      </c>
      <c r="H69" s="39">
        <v>1</v>
      </c>
      <c r="I69" s="93"/>
      <c r="J69" s="88">
        <f>I69/G69</f>
        <v>0</v>
      </c>
      <c r="K69" s="32"/>
      <c r="L69" s="88">
        <f>K69/G69</f>
        <v>0</v>
      </c>
      <c r="M69" s="91">
        <f>(I69+K69)/G69</f>
        <v>0</v>
      </c>
      <c r="N69" s="3"/>
      <c r="O69" s="81"/>
      <c r="P69" s="3"/>
      <c r="Q69" s="81"/>
    </row>
    <row r="70" spans="1:28" ht="13.15" customHeight="1">
      <c r="A70" s="1"/>
      <c r="B70" s="1"/>
      <c r="C70" s="10"/>
      <c r="D70" s="54" t="s">
        <v>617</v>
      </c>
      <c r="E70" s="55" t="s">
        <v>618</v>
      </c>
      <c r="F70" s="21"/>
      <c r="G70" s="54">
        <v>7</v>
      </c>
      <c r="H70" s="39">
        <v>4</v>
      </c>
      <c r="I70" s="93">
        <v>2</v>
      </c>
      <c r="J70" s="88">
        <v>0</v>
      </c>
      <c r="K70" s="32"/>
      <c r="L70" s="88">
        <f>K70/G70</f>
        <v>0</v>
      </c>
      <c r="M70" s="91">
        <v>0</v>
      </c>
      <c r="N70" s="3"/>
      <c r="O70" s="81"/>
      <c r="P70" s="3"/>
      <c r="Q70" s="81"/>
    </row>
    <row r="71" spans="1:28" s="12" customFormat="1" ht="13.15" customHeight="1">
      <c r="A71" s="1"/>
      <c r="B71" s="1"/>
      <c r="C71" s="10"/>
      <c r="D71" s="54" t="s">
        <v>533</v>
      </c>
      <c r="E71" s="44" t="s">
        <v>534</v>
      </c>
      <c r="F71" s="22" t="s">
        <v>817</v>
      </c>
      <c r="G71" s="45">
        <v>20</v>
      </c>
      <c r="H71" s="46">
        <v>20</v>
      </c>
      <c r="I71" s="93"/>
      <c r="J71" s="88">
        <f>I71/G71</f>
        <v>0</v>
      </c>
      <c r="K71" s="32"/>
      <c r="L71" s="88">
        <f>K71/G71</f>
        <v>0</v>
      </c>
      <c r="M71" s="91">
        <f>(I71+K71)/G71</f>
        <v>0</v>
      </c>
      <c r="N71" s="3"/>
      <c r="O71" s="81"/>
      <c r="P71" s="3"/>
      <c r="Q71" s="81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12" customFormat="1" ht="13.15" customHeight="1">
      <c r="A72" s="1"/>
      <c r="B72" s="1"/>
      <c r="C72" s="10"/>
      <c r="D72" s="45" t="s">
        <v>1262</v>
      </c>
      <c r="E72" s="55"/>
      <c r="F72" s="21"/>
      <c r="G72" s="45">
        <v>3</v>
      </c>
      <c r="H72" s="46">
        <v>3</v>
      </c>
      <c r="I72" s="93"/>
      <c r="J72" s="88">
        <f>I72/G72</f>
        <v>0</v>
      </c>
      <c r="K72" s="93"/>
      <c r="L72" s="88">
        <f>K72/G72</f>
        <v>0</v>
      </c>
      <c r="M72" s="91">
        <f>(I72+K72)/G72</f>
        <v>0</v>
      </c>
      <c r="N72" s="3"/>
      <c r="O72" s="81"/>
      <c r="P72" s="3"/>
      <c r="Q72" s="8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s="13" customFormat="1" ht="13.15" customHeight="1">
      <c r="A73" s="1"/>
      <c r="B73" s="1"/>
      <c r="C73" s="10"/>
      <c r="D73" s="54" t="s">
        <v>1261</v>
      </c>
      <c r="E73" s="44" t="s">
        <v>1260</v>
      </c>
      <c r="F73" s="22" t="s">
        <v>1257</v>
      </c>
      <c r="G73" s="54"/>
      <c r="H73" s="39"/>
      <c r="I73" s="93"/>
      <c r="J73" s="88">
        <v>0</v>
      </c>
      <c r="K73" s="32"/>
      <c r="L73" s="88">
        <v>0</v>
      </c>
      <c r="M73" s="91">
        <v>0</v>
      </c>
      <c r="N73" s="3"/>
      <c r="O73" s="81"/>
      <c r="P73" s="3"/>
      <c r="Q73" s="81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13" customFormat="1" ht="13.15" customHeight="1">
      <c r="A74" s="1"/>
      <c r="B74" s="1"/>
      <c r="C74" s="10"/>
      <c r="D74" s="54" t="s">
        <v>1256</v>
      </c>
      <c r="E74" s="44" t="s">
        <v>1255</v>
      </c>
      <c r="F74" s="22"/>
      <c r="G74" s="54"/>
      <c r="H74" s="39"/>
      <c r="I74" s="93"/>
      <c r="J74" s="88">
        <v>0</v>
      </c>
      <c r="K74" s="32"/>
      <c r="L74" s="88">
        <v>0</v>
      </c>
      <c r="M74" s="91">
        <v>0</v>
      </c>
      <c r="N74" s="3"/>
      <c r="O74" s="81"/>
      <c r="P74" s="3"/>
      <c r="Q74" s="8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s="13" customFormat="1" ht="13.15" customHeight="1">
      <c r="A75" s="1"/>
      <c r="B75" s="1"/>
      <c r="C75" s="10"/>
      <c r="D75" s="45" t="s">
        <v>941</v>
      </c>
      <c r="E75" s="55" t="s">
        <v>942</v>
      </c>
      <c r="F75" s="21"/>
      <c r="G75" s="45">
        <v>46</v>
      </c>
      <c r="H75" s="46">
        <v>46</v>
      </c>
      <c r="I75" s="93"/>
      <c r="J75" s="88">
        <f>I75/G75</f>
        <v>0</v>
      </c>
      <c r="K75" s="93"/>
      <c r="L75" s="88">
        <f>K75/G75</f>
        <v>0</v>
      </c>
      <c r="M75" s="91">
        <f>(I75+K75)/G75</f>
        <v>0</v>
      </c>
      <c r="N75" s="3"/>
      <c r="O75" s="81"/>
      <c r="P75" s="3"/>
      <c r="Q75" s="8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s="13" customFormat="1" ht="13.15" customHeight="1">
      <c r="A76" s="1"/>
      <c r="B76" s="1"/>
      <c r="C76" s="10"/>
      <c r="D76" s="54" t="s">
        <v>713</v>
      </c>
      <c r="E76" s="55" t="s">
        <v>714</v>
      </c>
      <c r="F76" s="21" t="s">
        <v>830</v>
      </c>
      <c r="G76" s="54">
        <v>30</v>
      </c>
      <c r="H76" s="39">
        <v>29</v>
      </c>
      <c r="I76" s="93"/>
      <c r="J76" s="88">
        <f>I76/G76</f>
        <v>0</v>
      </c>
      <c r="K76" s="93"/>
      <c r="L76" s="88">
        <f>K76/G76</f>
        <v>0</v>
      </c>
      <c r="M76" s="91">
        <f>(I76+K76)/G76</f>
        <v>0</v>
      </c>
      <c r="N76" s="3"/>
      <c r="O76" s="81"/>
      <c r="P76" s="3"/>
      <c r="Q76" s="8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3.15" customHeight="1">
      <c r="A77" s="1"/>
      <c r="B77" s="1"/>
      <c r="C77" s="10"/>
      <c r="D77" s="54" t="s">
        <v>35</v>
      </c>
      <c r="E77" s="55" t="s">
        <v>36</v>
      </c>
      <c r="F77" s="21" t="s">
        <v>37</v>
      </c>
      <c r="G77" s="54">
        <v>24</v>
      </c>
      <c r="H77" s="39">
        <v>24</v>
      </c>
      <c r="I77" s="93"/>
      <c r="J77" s="88">
        <f>I77/G77</f>
        <v>0</v>
      </c>
      <c r="K77" s="32"/>
      <c r="L77" s="88">
        <f>K77/G77</f>
        <v>0</v>
      </c>
      <c r="M77" s="91">
        <f>(I77+K77)/G77</f>
        <v>0</v>
      </c>
      <c r="N77" s="3"/>
      <c r="O77" s="81"/>
      <c r="P77" s="3"/>
      <c r="Q77" s="81"/>
    </row>
    <row r="78" spans="1:28" ht="13.15" customHeight="1">
      <c r="A78" s="1"/>
      <c r="B78" s="1"/>
      <c r="C78" s="10"/>
      <c r="D78" s="45" t="s">
        <v>945</v>
      </c>
      <c r="E78" s="55" t="s">
        <v>1254</v>
      </c>
      <c r="F78" s="21"/>
      <c r="G78" s="45">
        <v>15</v>
      </c>
      <c r="H78" s="46">
        <v>15</v>
      </c>
      <c r="I78" s="93"/>
      <c r="J78" s="88">
        <f>I78/G78</f>
        <v>0</v>
      </c>
      <c r="K78" s="93"/>
      <c r="L78" s="88">
        <f>K78/G78</f>
        <v>0</v>
      </c>
      <c r="M78" s="91">
        <f>(I78+K78)/G78</f>
        <v>0</v>
      </c>
      <c r="N78" s="3"/>
      <c r="O78" s="81"/>
      <c r="P78" s="3"/>
      <c r="Q78" s="81"/>
    </row>
    <row r="79" spans="1:28" ht="13.15" customHeight="1">
      <c r="A79" s="1"/>
      <c r="B79" s="1"/>
      <c r="C79" s="10"/>
      <c r="D79" s="54" t="s">
        <v>415</v>
      </c>
      <c r="E79" s="55" t="s">
        <v>416</v>
      </c>
      <c r="F79" s="21" t="s">
        <v>812</v>
      </c>
      <c r="G79" s="54">
        <v>7</v>
      </c>
      <c r="H79" s="39">
        <v>6</v>
      </c>
      <c r="I79" s="93"/>
      <c r="J79" s="88">
        <f>I79/G79</f>
        <v>0</v>
      </c>
      <c r="K79" s="32"/>
      <c r="L79" s="88">
        <f>K79/G79</f>
        <v>0</v>
      </c>
      <c r="M79" s="91">
        <f>(I79+K79)/G79</f>
        <v>0</v>
      </c>
      <c r="N79" s="3"/>
      <c r="O79" s="81"/>
      <c r="P79" s="3"/>
      <c r="Q79" s="81"/>
    </row>
    <row r="80" spans="1:28" ht="13.15" customHeight="1">
      <c r="A80" s="1"/>
      <c r="B80" s="1"/>
      <c r="C80" s="10"/>
      <c r="D80" s="54" t="s">
        <v>1253</v>
      </c>
      <c r="E80" s="55" t="s">
        <v>1252</v>
      </c>
      <c r="F80" s="21"/>
      <c r="G80" s="54"/>
      <c r="H80" s="39"/>
      <c r="I80" s="93"/>
      <c r="J80" s="88">
        <v>0</v>
      </c>
      <c r="K80" s="32"/>
      <c r="L80" s="88">
        <v>0</v>
      </c>
      <c r="M80" s="91">
        <v>0</v>
      </c>
      <c r="N80" s="3"/>
      <c r="O80" s="81"/>
      <c r="P80" s="3"/>
      <c r="Q80" s="81"/>
    </row>
    <row r="81" spans="1:28" ht="13.15" customHeight="1">
      <c r="A81" s="1"/>
      <c r="B81" s="1"/>
      <c r="C81" s="10"/>
      <c r="D81" s="102" t="s">
        <v>947</v>
      </c>
      <c r="E81" s="55"/>
      <c r="F81" s="21"/>
      <c r="G81" s="45">
        <v>2</v>
      </c>
      <c r="H81" s="46">
        <v>2</v>
      </c>
      <c r="I81" s="93"/>
      <c r="J81" s="88">
        <f>I81/G81</f>
        <v>0</v>
      </c>
      <c r="K81" s="93"/>
      <c r="L81" s="88">
        <f>K81/G81</f>
        <v>0</v>
      </c>
      <c r="M81" s="91">
        <f>(I81+K81)/G81</f>
        <v>0</v>
      </c>
      <c r="N81" s="3"/>
      <c r="O81" s="81"/>
      <c r="P81" s="3"/>
      <c r="Q81" s="81"/>
    </row>
    <row r="82" spans="1:28" ht="13.15" customHeight="1">
      <c r="A82" s="1"/>
      <c r="B82" s="1"/>
      <c r="C82" s="10"/>
      <c r="D82" s="45" t="s">
        <v>948</v>
      </c>
      <c r="E82" s="55" t="s">
        <v>1251</v>
      </c>
      <c r="F82" s="21"/>
      <c r="G82" s="45">
        <v>7</v>
      </c>
      <c r="H82" s="46">
        <v>6</v>
      </c>
      <c r="I82" s="93"/>
      <c r="J82" s="88">
        <f>I82/G82</f>
        <v>0</v>
      </c>
      <c r="K82" s="93"/>
      <c r="L82" s="88">
        <f>K82/G82</f>
        <v>0</v>
      </c>
      <c r="M82" s="91">
        <f>(I82+K82)/G82</f>
        <v>0</v>
      </c>
      <c r="N82" s="3"/>
      <c r="O82" s="81"/>
      <c r="P82" s="3"/>
      <c r="Q82" s="81"/>
    </row>
    <row r="83" spans="1:28" ht="13.15" customHeight="1">
      <c r="A83" s="1"/>
      <c r="B83" s="1"/>
      <c r="C83" s="10"/>
      <c r="D83" s="45" t="s">
        <v>1250</v>
      </c>
      <c r="E83" s="55" t="s">
        <v>552</v>
      </c>
      <c r="F83" s="21"/>
      <c r="G83" s="45">
        <v>14</v>
      </c>
      <c r="H83" s="46">
        <v>14</v>
      </c>
      <c r="I83" s="93"/>
      <c r="J83" s="88">
        <f>I83/G83</f>
        <v>0</v>
      </c>
      <c r="K83" s="93"/>
      <c r="L83" s="88">
        <f>K83/G83</f>
        <v>0</v>
      </c>
      <c r="M83" s="91">
        <f>(I83+K83)/G83</f>
        <v>0</v>
      </c>
      <c r="N83" s="3"/>
      <c r="O83" s="81"/>
      <c r="P83" s="3"/>
      <c r="Q83" s="81"/>
    </row>
    <row r="84" spans="1:28" ht="13.15" customHeight="1">
      <c r="A84" s="1"/>
      <c r="B84" s="1"/>
      <c r="C84" s="10"/>
      <c r="D84" s="45" t="s">
        <v>1249</v>
      </c>
      <c r="E84" s="55" t="s">
        <v>1248</v>
      </c>
      <c r="F84" s="21"/>
      <c r="G84" s="45">
        <v>1</v>
      </c>
      <c r="H84" s="46">
        <v>1</v>
      </c>
      <c r="I84" s="93"/>
      <c r="J84" s="88">
        <f>I84/G84</f>
        <v>0</v>
      </c>
      <c r="K84" s="93"/>
      <c r="L84" s="88">
        <f>K84/G84</f>
        <v>0</v>
      </c>
      <c r="M84" s="91">
        <f>(I84+K84)/G84</f>
        <v>0</v>
      </c>
      <c r="N84" s="3"/>
      <c r="O84" s="81"/>
      <c r="P84" s="3"/>
      <c r="Q84" s="81"/>
    </row>
    <row r="85" spans="1:28" ht="13.15" customHeight="1">
      <c r="A85" s="1"/>
      <c r="B85" s="1"/>
      <c r="C85" s="10"/>
      <c r="D85" s="54" t="s">
        <v>40</v>
      </c>
      <c r="E85" s="55" t="s">
        <v>41</v>
      </c>
      <c r="F85" s="21"/>
      <c r="G85" s="54">
        <v>14</v>
      </c>
      <c r="H85" s="39">
        <v>11</v>
      </c>
      <c r="I85" s="93"/>
      <c r="J85" s="88">
        <f>I85/G85</f>
        <v>0</v>
      </c>
      <c r="K85" s="32"/>
      <c r="L85" s="88">
        <f>K85/G85</f>
        <v>0</v>
      </c>
      <c r="M85" s="91">
        <f>(I85+K85)/G85</f>
        <v>0</v>
      </c>
      <c r="N85" s="3"/>
      <c r="O85" s="81"/>
      <c r="P85" s="3"/>
      <c r="Q85" s="81"/>
    </row>
    <row r="86" spans="1:28" ht="13.15" customHeight="1">
      <c r="A86" s="1"/>
      <c r="B86" s="1"/>
      <c r="C86" s="10"/>
      <c r="D86" s="54" t="s">
        <v>842</v>
      </c>
      <c r="E86" s="44" t="s">
        <v>843</v>
      </c>
      <c r="F86" s="22" t="s">
        <v>812</v>
      </c>
      <c r="G86" s="54">
        <v>39</v>
      </c>
      <c r="H86" s="39">
        <v>38</v>
      </c>
      <c r="I86" s="93"/>
      <c r="J86" s="88">
        <f>I86/G86</f>
        <v>0</v>
      </c>
      <c r="K86" s="32"/>
      <c r="L86" s="88">
        <f>K86/G86</f>
        <v>0</v>
      </c>
      <c r="M86" s="91">
        <f>(I86+K86)/G86</f>
        <v>0</v>
      </c>
      <c r="N86" s="3"/>
      <c r="O86" s="81"/>
      <c r="P86" s="3"/>
      <c r="Q86" s="81"/>
    </row>
    <row r="87" spans="1:28" ht="13.15" customHeight="1">
      <c r="A87" s="1"/>
      <c r="B87" s="1"/>
      <c r="C87" s="10"/>
      <c r="D87" s="54" t="s">
        <v>1246</v>
      </c>
      <c r="E87" s="44" t="s">
        <v>1245</v>
      </c>
      <c r="F87" s="22"/>
      <c r="G87" s="54"/>
      <c r="H87" s="39"/>
      <c r="I87" s="93"/>
      <c r="J87" s="88">
        <v>0</v>
      </c>
      <c r="K87" s="32"/>
      <c r="L87" s="88">
        <v>0</v>
      </c>
      <c r="M87" s="91">
        <v>0</v>
      </c>
      <c r="N87" s="3"/>
      <c r="O87" s="81"/>
      <c r="P87" s="3"/>
      <c r="Q87" s="81"/>
    </row>
    <row r="88" spans="1:28" ht="13.15" customHeight="1">
      <c r="A88" s="1"/>
      <c r="B88" s="1"/>
      <c r="C88" s="10"/>
      <c r="D88" s="45" t="s">
        <v>1244</v>
      </c>
      <c r="E88" s="55" t="s">
        <v>1243</v>
      </c>
      <c r="F88" s="21"/>
      <c r="G88" s="45">
        <v>1</v>
      </c>
      <c r="H88" s="46">
        <v>1</v>
      </c>
      <c r="I88" s="93"/>
      <c r="J88" s="88">
        <f>I88/G88</f>
        <v>0</v>
      </c>
      <c r="K88" s="93"/>
      <c r="L88" s="88">
        <f>K88/G88</f>
        <v>0</v>
      </c>
      <c r="M88" s="91">
        <f>(I88+K88)/G88</f>
        <v>0</v>
      </c>
      <c r="N88" s="3"/>
      <c r="O88" s="81"/>
      <c r="P88" s="3"/>
      <c r="Q88" s="81"/>
    </row>
    <row r="89" spans="1:28" s="12" customFormat="1" ht="13.15" customHeight="1">
      <c r="A89" s="1"/>
      <c r="B89" s="1"/>
      <c r="C89" s="10"/>
      <c r="D89" s="54" t="s">
        <v>197</v>
      </c>
      <c r="E89" s="55" t="s">
        <v>198</v>
      </c>
      <c r="F89" s="21" t="s">
        <v>199</v>
      </c>
      <c r="G89" s="54">
        <v>31</v>
      </c>
      <c r="H89" s="39">
        <v>29</v>
      </c>
      <c r="I89" s="93"/>
      <c r="J89" s="88">
        <f>I89/G89</f>
        <v>0</v>
      </c>
      <c r="K89" s="32"/>
      <c r="L89" s="88">
        <f>K89/G89</f>
        <v>0</v>
      </c>
      <c r="M89" s="91">
        <f>(I89+K89)/G89</f>
        <v>0</v>
      </c>
      <c r="N89" s="3"/>
      <c r="O89" s="81"/>
      <c r="P89" s="3"/>
      <c r="Q89" s="8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3.15" customHeight="1">
      <c r="A90" s="1"/>
      <c r="B90" s="1"/>
      <c r="C90" s="10"/>
      <c r="D90" s="45" t="s">
        <v>953</v>
      </c>
      <c r="E90" s="55" t="s">
        <v>954</v>
      </c>
      <c r="F90" s="21"/>
      <c r="G90" s="45">
        <v>48</v>
      </c>
      <c r="H90" s="46">
        <v>48</v>
      </c>
      <c r="I90" s="93"/>
      <c r="J90" s="88">
        <f>I90/G90</f>
        <v>0</v>
      </c>
      <c r="K90" s="93"/>
      <c r="L90" s="88">
        <f>K90/G90</f>
        <v>0</v>
      </c>
      <c r="M90" s="91">
        <f>(I90+K90)/G90</f>
        <v>0</v>
      </c>
      <c r="N90" s="3"/>
      <c r="O90" s="81"/>
      <c r="P90" s="3"/>
      <c r="Q90" s="81"/>
    </row>
    <row r="91" spans="1:28" ht="13.15" customHeight="1">
      <c r="A91" s="1"/>
      <c r="B91" s="1"/>
      <c r="C91" s="10"/>
      <c r="D91" s="45" t="s">
        <v>955</v>
      </c>
      <c r="E91" s="55" t="s">
        <v>956</v>
      </c>
      <c r="F91" s="21"/>
      <c r="G91" s="45">
        <v>65</v>
      </c>
      <c r="H91" s="46">
        <v>65</v>
      </c>
      <c r="I91" s="93"/>
      <c r="J91" s="88">
        <f>I91/G91</f>
        <v>0</v>
      </c>
      <c r="K91" s="93"/>
      <c r="L91" s="88">
        <f>K91/G91</f>
        <v>0</v>
      </c>
      <c r="M91" s="91">
        <f>(I91+K91)/G91</f>
        <v>0</v>
      </c>
      <c r="N91" s="3"/>
      <c r="O91" s="81"/>
      <c r="P91" s="3"/>
      <c r="Q91" s="81"/>
    </row>
    <row r="92" spans="1:28" ht="13.15" customHeight="1">
      <c r="A92" s="1"/>
      <c r="B92" s="1"/>
      <c r="C92" s="10"/>
      <c r="D92" s="54" t="s">
        <v>957</v>
      </c>
      <c r="E92" s="98" t="s">
        <v>958</v>
      </c>
      <c r="F92" s="97"/>
      <c r="G92" s="54">
        <v>6</v>
      </c>
      <c r="H92" s="39">
        <v>6</v>
      </c>
      <c r="I92" s="93"/>
      <c r="J92" s="88">
        <f>I92/G92</f>
        <v>0</v>
      </c>
      <c r="K92" s="32"/>
      <c r="L92" s="88">
        <f>K92/G92</f>
        <v>0</v>
      </c>
      <c r="M92" s="91">
        <f>(I92+K92)/G92</f>
        <v>0</v>
      </c>
      <c r="N92" s="3"/>
      <c r="O92" s="81"/>
      <c r="P92" s="3"/>
      <c r="Q92" s="81"/>
    </row>
    <row r="93" spans="1:28" ht="13.15" customHeight="1">
      <c r="A93" s="1"/>
      <c r="B93" s="1"/>
      <c r="C93" s="10"/>
      <c r="D93" s="54" t="s">
        <v>420</v>
      </c>
      <c r="E93" s="44" t="s">
        <v>421</v>
      </c>
      <c r="F93" s="22" t="s">
        <v>105</v>
      </c>
      <c r="G93" s="45">
        <v>170</v>
      </c>
      <c r="H93" s="46">
        <v>148</v>
      </c>
      <c r="I93" s="93">
        <v>6</v>
      </c>
      <c r="J93" s="88">
        <v>0</v>
      </c>
      <c r="K93" s="32"/>
      <c r="L93" s="88">
        <f>K93/G93</f>
        <v>0</v>
      </c>
      <c r="M93" s="91">
        <v>0</v>
      </c>
      <c r="N93" s="3"/>
      <c r="O93" s="81"/>
      <c r="P93" s="3"/>
      <c r="Q93" s="81"/>
    </row>
    <row r="94" spans="1:28" ht="13.15" customHeight="1">
      <c r="A94" s="1"/>
      <c r="B94" s="1"/>
      <c r="C94" s="10"/>
      <c r="D94" s="54" t="s">
        <v>959</v>
      </c>
      <c r="E94" s="57" t="s">
        <v>960</v>
      </c>
      <c r="F94" s="58"/>
      <c r="G94" s="54">
        <v>12</v>
      </c>
      <c r="H94" s="39">
        <v>10</v>
      </c>
      <c r="I94" s="93"/>
      <c r="J94" s="88">
        <f>I94/G94</f>
        <v>0</v>
      </c>
      <c r="K94" s="32"/>
      <c r="L94" s="88">
        <f>K94/G94</f>
        <v>0</v>
      </c>
      <c r="M94" s="91">
        <f>(I94+K94)/G94</f>
        <v>0</v>
      </c>
      <c r="N94" s="3"/>
      <c r="O94" s="81"/>
      <c r="P94" s="3"/>
      <c r="Q94" s="81"/>
    </row>
    <row r="95" spans="1:28" ht="13.15" customHeight="1">
      <c r="A95" s="1"/>
      <c r="B95" s="1"/>
      <c r="C95" s="10"/>
      <c r="D95" s="54" t="s">
        <v>846</v>
      </c>
      <c r="E95" s="44" t="s">
        <v>847</v>
      </c>
      <c r="F95" s="22"/>
      <c r="G95" s="54">
        <v>18</v>
      </c>
      <c r="H95" s="39">
        <v>15</v>
      </c>
      <c r="I95" s="93"/>
      <c r="J95" s="88">
        <f>I95/G95</f>
        <v>0</v>
      </c>
      <c r="K95" s="32"/>
      <c r="L95" s="88">
        <f>K95/G95</f>
        <v>0</v>
      </c>
      <c r="M95" s="91">
        <f>(I95+K95)/G95</f>
        <v>0</v>
      </c>
      <c r="N95" s="3"/>
      <c r="O95" s="81"/>
      <c r="P95" s="3"/>
      <c r="Q95" s="81"/>
    </row>
    <row r="96" spans="1:28" ht="13.15" customHeight="1">
      <c r="A96" s="1"/>
      <c r="B96" s="1"/>
      <c r="C96" s="10"/>
      <c r="D96" s="54" t="s">
        <v>615</v>
      </c>
      <c r="E96" s="55" t="s">
        <v>616</v>
      </c>
      <c r="F96" s="21"/>
      <c r="G96" s="54">
        <v>4</v>
      </c>
      <c r="H96" s="39">
        <v>3</v>
      </c>
      <c r="I96" s="93"/>
      <c r="J96" s="88">
        <f>I96/G96</f>
        <v>0</v>
      </c>
      <c r="K96" s="32"/>
      <c r="L96" s="88">
        <f>K96/G96</f>
        <v>0</v>
      </c>
      <c r="M96" s="91">
        <f>(I96+K96)/G96</f>
        <v>0</v>
      </c>
      <c r="N96" s="3"/>
      <c r="O96" s="81"/>
      <c r="P96" s="3"/>
      <c r="Q96" s="81"/>
    </row>
    <row r="97" spans="1:17" ht="13.15" customHeight="1">
      <c r="A97" s="1"/>
      <c r="B97" s="1"/>
      <c r="C97" s="10"/>
      <c r="D97" s="54" t="s">
        <v>1242</v>
      </c>
      <c r="E97" s="55" t="s">
        <v>1241</v>
      </c>
      <c r="F97" s="21"/>
      <c r="G97" s="54">
        <v>2</v>
      </c>
      <c r="H97" s="39">
        <v>2</v>
      </c>
      <c r="I97" s="93"/>
      <c r="J97" s="88">
        <f>I97/G97</f>
        <v>0</v>
      </c>
      <c r="K97" s="32"/>
      <c r="L97" s="88">
        <f>K97/G97</f>
        <v>0</v>
      </c>
      <c r="M97" s="91">
        <f>(I97+K97)/G97</f>
        <v>0</v>
      </c>
      <c r="N97" s="3"/>
      <c r="O97" s="81"/>
      <c r="P97" s="3"/>
      <c r="Q97" s="81"/>
    </row>
    <row r="98" spans="1:17" ht="13.15" customHeight="1">
      <c r="A98" s="1"/>
      <c r="B98" s="1"/>
      <c r="C98" s="10"/>
      <c r="D98" s="54" t="s">
        <v>673</v>
      </c>
      <c r="E98" s="55" t="s">
        <v>674</v>
      </c>
      <c r="F98" s="21" t="s">
        <v>74</v>
      </c>
      <c r="G98" s="54">
        <v>2</v>
      </c>
      <c r="H98" s="39">
        <v>1</v>
      </c>
      <c r="I98" s="93"/>
      <c r="J98" s="88">
        <f>I98/G98</f>
        <v>0</v>
      </c>
      <c r="K98" s="32"/>
      <c r="L98" s="88">
        <f>K98/G98</f>
        <v>0</v>
      </c>
      <c r="M98" s="91">
        <f>(I98+K98)/G98</f>
        <v>0</v>
      </c>
      <c r="N98" s="3"/>
      <c r="O98" s="81"/>
      <c r="P98" s="3"/>
      <c r="Q98" s="81"/>
    </row>
    <row r="99" spans="1:17" ht="13.15" customHeight="1">
      <c r="A99" s="1"/>
      <c r="B99" s="1"/>
      <c r="C99" s="10"/>
      <c r="D99" s="54" t="s">
        <v>170</v>
      </c>
      <c r="E99" s="55" t="s">
        <v>171</v>
      </c>
      <c r="F99" s="21" t="s">
        <v>165</v>
      </c>
      <c r="G99" s="54">
        <v>37</v>
      </c>
      <c r="H99" s="39">
        <v>29</v>
      </c>
      <c r="I99" s="93">
        <v>7</v>
      </c>
      <c r="J99" s="88">
        <v>0</v>
      </c>
      <c r="K99" s="32"/>
      <c r="L99" s="88">
        <f>K99/G99</f>
        <v>0</v>
      </c>
      <c r="M99" s="91">
        <v>0</v>
      </c>
      <c r="N99" s="3"/>
      <c r="O99" s="81"/>
      <c r="P99" s="3"/>
      <c r="Q99" s="81"/>
    </row>
    <row r="100" spans="1:17" ht="13.15" customHeight="1">
      <c r="A100" s="1"/>
      <c r="B100" s="1"/>
      <c r="C100" s="10"/>
      <c r="D100" s="54" t="s">
        <v>961</v>
      </c>
      <c r="E100" s="55" t="s">
        <v>1240</v>
      </c>
      <c r="F100" s="21"/>
      <c r="G100" s="54"/>
      <c r="H100" s="39"/>
      <c r="I100" s="93"/>
      <c r="J100" s="88">
        <v>0</v>
      </c>
      <c r="K100" s="32"/>
      <c r="L100" s="88">
        <v>0</v>
      </c>
      <c r="M100" s="91">
        <v>0</v>
      </c>
      <c r="N100" s="3"/>
      <c r="O100" s="81"/>
      <c r="P100" s="3"/>
      <c r="Q100" s="81"/>
    </row>
    <row r="101" spans="1:17" ht="13.15" customHeight="1">
      <c r="A101" s="1"/>
      <c r="B101" s="1"/>
      <c r="C101" s="10"/>
      <c r="D101" s="102" t="s">
        <v>963</v>
      </c>
      <c r="E101" s="55"/>
      <c r="F101" s="21"/>
      <c r="G101" s="45">
        <v>1</v>
      </c>
      <c r="H101" s="46">
        <v>1</v>
      </c>
      <c r="I101" s="93"/>
      <c r="J101" s="88">
        <f>I101/G101</f>
        <v>0</v>
      </c>
      <c r="K101" s="93"/>
      <c r="L101" s="88">
        <f>K101/G101</f>
        <v>0</v>
      </c>
      <c r="M101" s="91">
        <f>(I101+K101)/G101</f>
        <v>0</v>
      </c>
      <c r="N101" s="3"/>
      <c r="O101" s="81"/>
      <c r="P101" s="3"/>
      <c r="Q101" s="81"/>
    </row>
    <row r="102" spans="1:17" ht="13.15" customHeight="1">
      <c r="A102" s="14"/>
      <c r="B102" s="14"/>
      <c r="C102" s="151"/>
      <c r="D102" s="54" t="s">
        <v>184</v>
      </c>
      <c r="E102" s="55" t="s">
        <v>185</v>
      </c>
      <c r="F102" s="21" t="s">
        <v>140</v>
      </c>
      <c r="G102" s="54">
        <v>42</v>
      </c>
      <c r="H102" s="39">
        <v>41</v>
      </c>
      <c r="I102" s="93"/>
      <c r="J102" s="88">
        <f>I102/G102</f>
        <v>0</v>
      </c>
      <c r="K102" s="32"/>
      <c r="L102" s="88">
        <f>K102/G102</f>
        <v>0</v>
      </c>
      <c r="M102" s="91">
        <f>(I102+K102)/G102</f>
        <v>0</v>
      </c>
      <c r="N102" s="3"/>
      <c r="O102" s="81"/>
      <c r="P102" s="3"/>
      <c r="Q102" s="81"/>
    </row>
    <row r="103" spans="1:17" ht="13.15" customHeight="1">
      <c r="A103" s="14"/>
      <c r="B103" s="14"/>
      <c r="C103" s="151"/>
      <c r="D103" s="45" t="s">
        <v>1239</v>
      </c>
      <c r="E103" s="55" t="s">
        <v>967</v>
      </c>
      <c r="F103" s="21"/>
      <c r="G103" s="45">
        <v>9</v>
      </c>
      <c r="H103" s="46">
        <v>6</v>
      </c>
      <c r="I103" s="93"/>
      <c r="J103" s="88">
        <f>I103/G103</f>
        <v>0</v>
      </c>
      <c r="K103" s="93"/>
      <c r="L103" s="88">
        <f>K103/G103</f>
        <v>0</v>
      </c>
      <c r="M103" s="91">
        <f>(I103+K103)/G103</f>
        <v>0</v>
      </c>
      <c r="N103" s="3"/>
      <c r="O103" s="81"/>
      <c r="P103" s="3"/>
      <c r="Q103" s="81"/>
    </row>
    <row r="104" spans="1:17" ht="13.15" customHeight="1">
      <c r="A104" s="14"/>
      <c r="B104" s="14"/>
      <c r="C104" s="151"/>
      <c r="D104" s="54" t="s">
        <v>1238</v>
      </c>
      <c r="E104" s="55" t="s">
        <v>1237</v>
      </c>
      <c r="F104" s="21" t="s">
        <v>812</v>
      </c>
      <c r="G104" s="54"/>
      <c r="H104" s="39"/>
      <c r="I104" s="93"/>
      <c r="J104" s="88">
        <v>0</v>
      </c>
      <c r="K104" s="32"/>
      <c r="L104" s="88">
        <v>0</v>
      </c>
      <c r="M104" s="91">
        <v>0</v>
      </c>
      <c r="N104" s="3"/>
      <c r="O104" s="81"/>
      <c r="P104" s="3"/>
      <c r="Q104" s="81"/>
    </row>
    <row r="105" spans="1:17" ht="13.15" customHeight="1">
      <c r="A105" s="14"/>
      <c r="B105" s="14"/>
      <c r="C105" s="151"/>
      <c r="D105" s="54" t="s">
        <v>47</v>
      </c>
      <c r="E105" s="55" t="s">
        <v>48</v>
      </c>
      <c r="F105" s="21" t="s">
        <v>29</v>
      </c>
      <c r="G105" s="54">
        <v>10</v>
      </c>
      <c r="H105" s="39">
        <v>10</v>
      </c>
      <c r="I105" s="93"/>
      <c r="J105" s="88">
        <f>I105/G105</f>
        <v>0</v>
      </c>
      <c r="K105" s="32"/>
      <c r="L105" s="88">
        <f>K105/G105</f>
        <v>0</v>
      </c>
      <c r="M105" s="91">
        <f>(I105+K105)/G105</f>
        <v>0</v>
      </c>
      <c r="N105" s="3"/>
      <c r="O105" s="81"/>
      <c r="P105" s="3"/>
      <c r="Q105" s="81"/>
    </row>
    <row r="106" spans="1:17" ht="13.15" customHeight="1">
      <c r="A106" s="14"/>
      <c r="B106" s="14"/>
      <c r="C106" s="151"/>
      <c r="D106" s="54" t="s">
        <v>851</v>
      </c>
      <c r="E106" s="55" t="s">
        <v>852</v>
      </c>
      <c r="F106" s="21" t="s">
        <v>812</v>
      </c>
      <c r="G106" s="54">
        <v>16</v>
      </c>
      <c r="H106" s="39">
        <v>14</v>
      </c>
      <c r="I106" s="93"/>
      <c r="J106" s="88">
        <f>I106/G106</f>
        <v>0</v>
      </c>
      <c r="K106" s="32"/>
      <c r="L106" s="88">
        <f>K106/G106</f>
        <v>0</v>
      </c>
      <c r="M106" s="91">
        <f>(I106+K106)/G106</f>
        <v>0</v>
      </c>
      <c r="N106" s="3"/>
      <c r="O106" s="81"/>
      <c r="P106" s="3"/>
      <c r="Q106" s="81"/>
    </row>
    <row r="107" spans="1:17" ht="13.15" customHeight="1">
      <c r="A107" s="14"/>
      <c r="B107" s="14"/>
      <c r="C107" s="151"/>
      <c r="D107" s="45" t="s">
        <v>1236</v>
      </c>
      <c r="E107" s="55" t="s">
        <v>973</v>
      </c>
      <c r="F107" s="21"/>
      <c r="G107" s="45">
        <v>5</v>
      </c>
      <c r="H107" s="46">
        <v>4</v>
      </c>
      <c r="I107" s="93"/>
      <c r="J107" s="88">
        <f>I107/G107</f>
        <v>0</v>
      </c>
      <c r="K107" s="93"/>
      <c r="L107" s="88">
        <f>K107/G107</f>
        <v>0</v>
      </c>
      <c r="M107" s="91">
        <f>(I107+K107)/G107</f>
        <v>0</v>
      </c>
      <c r="N107" s="3"/>
      <c r="O107" s="81"/>
      <c r="P107" s="3"/>
      <c r="Q107" s="81"/>
    </row>
    <row r="108" spans="1:17" ht="13.15" customHeight="1">
      <c r="A108" s="14"/>
      <c r="B108" s="14"/>
      <c r="C108" s="151"/>
      <c r="D108" s="54" t="s">
        <v>50</v>
      </c>
      <c r="E108" s="55" t="s">
        <v>51</v>
      </c>
      <c r="F108" s="21"/>
      <c r="G108" s="54">
        <v>4</v>
      </c>
      <c r="H108" s="39">
        <v>4</v>
      </c>
      <c r="I108" s="93"/>
      <c r="J108" s="88">
        <f>I108/G108</f>
        <v>0</v>
      </c>
      <c r="K108" s="93"/>
      <c r="L108" s="88">
        <f>K108/G108</f>
        <v>0</v>
      </c>
      <c r="M108" s="91">
        <f>(I108+K108)/G108</f>
        <v>0</v>
      </c>
      <c r="N108" s="3"/>
      <c r="O108" s="81"/>
      <c r="P108" s="3"/>
      <c r="Q108" s="81"/>
    </row>
    <row r="109" spans="1:17" ht="13.15" customHeight="1">
      <c r="A109" s="14"/>
      <c r="B109" s="14"/>
      <c r="C109" s="151"/>
      <c r="D109" s="54" t="s">
        <v>87</v>
      </c>
      <c r="E109" s="55" t="s">
        <v>88</v>
      </c>
      <c r="F109" s="21" t="s">
        <v>812</v>
      </c>
      <c r="G109" s="54">
        <v>69</v>
      </c>
      <c r="H109" s="39">
        <v>64</v>
      </c>
      <c r="I109" s="93"/>
      <c r="J109" s="88">
        <f>I109/G109</f>
        <v>0</v>
      </c>
      <c r="K109" s="32"/>
      <c r="L109" s="88">
        <f>K109/G109</f>
        <v>0</v>
      </c>
      <c r="M109" s="91">
        <f>(I109+K109)/G109</f>
        <v>0</v>
      </c>
      <c r="N109" s="3"/>
      <c r="O109" s="81"/>
      <c r="P109" s="3"/>
      <c r="Q109" s="81"/>
    </row>
    <row r="110" spans="1:17" ht="13.15" customHeight="1">
      <c r="A110" s="14"/>
      <c r="B110" s="14"/>
      <c r="C110" s="151"/>
      <c r="D110" s="102" t="s">
        <v>976</v>
      </c>
      <c r="E110" s="55"/>
      <c r="F110" s="21"/>
      <c r="G110" s="45">
        <v>2</v>
      </c>
      <c r="H110" s="46">
        <v>1</v>
      </c>
      <c r="I110" s="93"/>
      <c r="J110" s="88">
        <f>I110/G110</f>
        <v>0</v>
      </c>
      <c r="K110" s="93"/>
      <c r="L110" s="88">
        <f>K110/G110</f>
        <v>0</v>
      </c>
      <c r="M110" s="91">
        <f>(I110+K110)/G110</f>
        <v>0</v>
      </c>
      <c r="N110" s="3"/>
      <c r="O110" s="81"/>
      <c r="P110" s="3"/>
      <c r="Q110" s="81"/>
    </row>
    <row r="111" spans="1:17" ht="13.15" customHeight="1">
      <c r="A111" s="14"/>
      <c r="B111" s="14"/>
      <c r="C111" s="151"/>
      <c r="D111" s="45" t="s">
        <v>1235</v>
      </c>
      <c r="E111" s="101" t="s">
        <v>1316</v>
      </c>
      <c r="F111" s="21"/>
      <c r="G111" s="45">
        <v>1</v>
      </c>
      <c r="H111" s="46">
        <v>1</v>
      </c>
      <c r="I111" s="93"/>
      <c r="J111" s="88">
        <f>I111/G111</f>
        <v>0</v>
      </c>
      <c r="K111" s="93"/>
      <c r="L111" s="88">
        <f>K111/G111</f>
        <v>0</v>
      </c>
      <c r="M111" s="91">
        <f>(I111+K111)/G111</f>
        <v>0</v>
      </c>
      <c r="N111" s="3"/>
      <c r="O111" s="81"/>
      <c r="P111" s="3"/>
      <c r="Q111" s="81"/>
    </row>
    <row r="112" spans="1:17" ht="13.15" customHeight="1">
      <c r="A112" s="14"/>
      <c r="B112" s="14"/>
      <c r="C112" s="151"/>
      <c r="D112" s="102" t="s">
        <v>1235</v>
      </c>
      <c r="E112" s="101" t="s">
        <v>1316</v>
      </c>
      <c r="F112" s="21"/>
      <c r="G112" s="45">
        <v>1</v>
      </c>
      <c r="H112" s="46">
        <v>1</v>
      </c>
      <c r="I112" s="93"/>
      <c r="J112" s="88">
        <f>I112/G112</f>
        <v>0</v>
      </c>
      <c r="K112" s="93"/>
      <c r="L112" s="88">
        <f>K112/G112</f>
        <v>0</v>
      </c>
      <c r="M112" s="91">
        <f>(I112+K112)/G112</f>
        <v>0</v>
      </c>
      <c r="N112" s="3"/>
      <c r="O112" s="81"/>
      <c r="P112" s="3"/>
      <c r="Q112" s="81"/>
    </row>
    <row r="113" spans="1:17" ht="13.15" customHeight="1">
      <c r="A113" s="14"/>
      <c r="B113" s="14"/>
      <c r="C113" s="151"/>
      <c r="D113" s="54" t="s">
        <v>1234</v>
      </c>
      <c r="E113" s="55" t="s">
        <v>1233</v>
      </c>
      <c r="F113" s="21" t="s">
        <v>76</v>
      </c>
      <c r="G113" s="54"/>
      <c r="H113" s="39"/>
      <c r="I113" s="93"/>
      <c r="J113" s="88">
        <v>0</v>
      </c>
      <c r="K113" s="32"/>
      <c r="L113" s="88">
        <v>0</v>
      </c>
      <c r="M113" s="91">
        <v>0</v>
      </c>
      <c r="N113" s="3"/>
      <c r="O113" s="81"/>
      <c r="P113" s="3"/>
      <c r="Q113" s="81"/>
    </row>
    <row r="114" spans="1:17" ht="13.15" customHeight="1">
      <c r="A114" s="14"/>
      <c r="B114" s="14"/>
      <c r="C114" s="151"/>
      <c r="D114" s="45" t="s">
        <v>1232</v>
      </c>
      <c r="E114" s="55" t="s">
        <v>1231</v>
      </c>
      <c r="F114" s="21"/>
      <c r="G114" s="45">
        <v>3</v>
      </c>
      <c r="H114" s="46">
        <v>3</v>
      </c>
      <c r="I114" s="93"/>
      <c r="J114" s="88">
        <f>I114/G114</f>
        <v>0</v>
      </c>
      <c r="K114" s="93"/>
      <c r="L114" s="88">
        <f>K114/G114</f>
        <v>0</v>
      </c>
      <c r="M114" s="91">
        <f>(I114+K114)/G114</f>
        <v>0</v>
      </c>
      <c r="N114" s="3"/>
      <c r="O114" s="81"/>
      <c r="P114" s="3"/>
      <c r="Q114" s="81"/>
    </row>
    <row r="115" spans="1:17" ht="13.15" customHeight="1">
      <c r="A115" s="14"/>
      <c r="B115" s="14"/>
      <c r="C115" s="151"/>
      <c r="D115" s="54" t="s">
        <v>1230</v>
      </c>
      <c r="E115" s="55" t="s">
        <v>1229</v>
      </c>
      <c r="F115" s="21" t="s">
        <v>812</v>
      </c>
      <c r="G115" s="54"/>
      <c r="H115" s="39"/>
      <c r="I115" s="93"/>
      <c r="J115" s="88">
        <v>0</v>
      </c>
      <c r="K115" s="32"/>
      <c r="L115" s="88">
        <v>0</v>
      </c>
      <c r="M115" s="91">
        <v>0</v>
      </c>
      <c r="N115" s="3"/>
      <c r="O115" s="81"/>
      <c r="P115" s="3"/>
      <c r="Q115" s="81"/>
    </row>
    <row r="116" spans="1:17" ht="13.15" customHeight="1">
      <c r="A116" s="14"/>
      <c r="B116" s="14"/>
      <c r="C116" s="151"/>
      <c r="D116" s="54" t="s">
        <v>855</v>
      </c>
      <c r="E116" s="55" t="s">
        <v>856</v>
      </c>
      <c r="F116" s="21"/>
      <c r="G116" s="54">
        <v>4</v>
      </c>
      <c r="H116" s="39">
        <v>4</v>
      </c>
      <c r="I116" s="93"/>
      <c r="J116" s="88">
        <f>I116/G116</f>
        <v>0</v>
      </c>
      <c r="K116" s="32"/>
      <c r="L116" s="88">
        <f>K116/G116</f>
        <v>0</v>
      </c>
      <c r="M116" s="91">
        <f>(I116+K116)/G116</f>
        <v>0</v>
      </c>
      <c r="N116" s="3"/>
      <c r="O116" s="81"/>
      <c r="P116" s="3"/>
      <c r="Q116" s="81"/>
    </row>
    <row r="117" spans="1:17" ht="13.15" customHeight="1">
      <c r="A117" s="14"/>
      <c r="B117" s="14"/>
      <c r="C117" s="151"/>
      <c r="D117" s="45" t="s">
        <v>982</v>
      </c>
      <c r="E117" s="55"/>
      <c r="F117" s="21"/>
      <c r="G117" s="45">
        <v>14</v>
      </c>
      <c r="H117" s="46">
        <v>14</v>
      </c>
      <c r="I117" s="93"/>
      <c r="J117" s="88">
        <f>I117/G117</f>
        <v>0</v>
      </c>
      <c r="K117" s="93"/>
      <c r="L117" s="88">
        <f>K117/G117</f>
        <v>0</v>
      </c>
      <c r="M117" s="91">
        <f>(I117+K117)/G117</f>
        <v>0</v>
      </c>
      <c r="N117" s="3"/>
      <c r="O117" s="81"/>
      <c r="P117" s="3"/>
      <c r="Q117" s="81"/>
    </row>
    <row r="118" spans="1:17" ht="13.15" customHeight="1">
      <c r="A118" s="14"/>
      <c r="B118" s="14"/>
      <c r="C118" s="151"/>
      <c r="D118" s="54" t="s">
        <v>1228</v>
      </c>
      <c r="E118" s="44" t="s">
        <v>1227</v>
      </c>
      <c r="F118" s="22"/>
      <c r="G118" s="45"/>
      <c r="H118" s="46"/>
      <c r="I118" s="93"/>
      <c r="J118" s="88">
        <v>0</v>
      </c>
      <c r="K118" s="32"/>
      <c r="L118" s="88">
        <v>0</v>
      </c>
      <c r="M118" s="91">
        <v>0</v>
      </c>
      <c r="N118" s="3"/>
      <c r="O118" s="81"/>
      <c r="P118" s="3"/>
      <c r="Q118" s="81"/>
    </row>
    <row r="119" spans="1:17" ht="13.15" customHeight="1">
      <c r="A119" s="14"/>
      <c r="B119" s="14"/>
      <c r="C119" s="151"/>
      <c r="D119" s="45" t="s">
        <v>1226</v>
      </c>
      <c r="E119" s="55"/>
      <c r="F119" s="21"/>
      <c r="G119" s="45">
        <v>6</v>
      </c>
      <c r="H119" s="46">
        <v>6</v>
      </c>
      <c r="I119" s="93"/>
      <c r="J119" s="88">
        <f>I119/G119</f>
        <v>0</v>
      </c>
      <c r="K119" s="93"/>
      <c r="L119" s="88">
        <f>K119/G119</f>
        <v>0</v>
      </c>
      <c r="M119" s="91">
        <f>(I119+K119)/G119</f>
        <v>0</v>
      </c>
      <c r="N119" s="3"/>
      <c r="O119" s="81"/>
      <c r="P119" s="3"/>
      <c r="Q119" s="81"/>
    </row>
    <row r="120" spans="1:17" ht="13.15" customHeight="1">
      <c r="A120" s="14"/>
      <c r="B120" s="14"/>
      <c r="C120" s="151"/>
      <c r="D120" s="54" t="s">
        <v>1225</v>
      </c>
      <c r="E120" s="55" t="s">
        <v>1224</v>
      </c>
      <c r="F120" s="21" t="s">
        <v>830</v>
      </c>
      <c r="G120" s="54">
        <v>10</v>
      </c>
      <c r="H120" s="39">
        <v>10</v>
      </c>
      <c r="I120" s="93"/>
      <c r="J120" s="88">
        <f>I120/G120</f>
        <v>0</v>
      </c>
      <c r="K120" s="93"/>
      <c r="L120" s="88">
        <f>K120/G120</f>
        <v>0</v>
      </c>
      <c r="M120" s="91">
        <f>(I120+K120)/G120</f>
        <v>0</v>
      </c>
      <c r="N120" s="3"/>
      <c r="O120" s="81"/>
      <c r="P120" s="3"/>
      <c r="Q120" s="81"/>
    </row>
    <row r="121" spans="1:17" ht="13.15" customHeight="1">
      <c r="A121" s="14"/>
      <c r="B121" s="14"/>
      <c r="C121" s="151"/>
      <c r="D121" s="45" t="s">
        <v>1223</v>
      </c>
      <c r="E121" s="55" t="s">
        <v>987</v>
      </c>
      <c r="F121" s="21"/>
      <c r="G121" s="45">
        <v>5</v>
      </c>
      <c r="H121" s="46">
        <v>4</v>
      </c>
      <c r="I121" s="93"/>
      <c r="J121" s="88">
        <f>I121/G121</f>
        <v>0</v>
      </c>
      <c r="K121" s="93"/>
      <c r="L121" s="88">
        <f>K121/G121</f>
        <v>0</v>
      </c>
      <c r="M121" s="91">
        <f>(I121+K121)/G121</f>
        <v>0</v>
      </c>
      <c r="N121" s="3"/>
      <c r="O121" s="81"/>
      <c r="P121" s="3"/>
      <c r="Q121" s="81"/>
    </row>
    <row r="122" spans="1:17" ht="13.15" customHeight="1">
      <c r="A122" s="1"/>
      <c r="B122" s="1"/>
      <c r="C122" s="10"/>
      <c r="D122" s="45" t="s">
        <v>1220</v>
      </c>
      <c r="E122" s="55"/>
      <c r="F122" s="21"/>
      <c r="G122" s="45">
        <v>5</v>
      </c>
      <c r="H122" s="46">
        <v>4</v>
      </c>
      <c r="I122" s="93"/>
      <c r="J122" s="88">
        <f>I122/G122</f>
        <v>0</v>
      </c>
      <c r="K122" s="93"/>
      <c r="L122" s="88">
        <f>K122/G122</f>
        <v>0</v>
      </c>
      <c r="M122" s="91">
        <f>(I122+K122)/G122</f>
        <v>0</v>
      </c>
      <c r="N122" s="3"/>
      <c r="O122" s="81"/>
      <c r="P122" s="3"/>
      <c r="Q122" s="81"/>
    </row>
    <row r="123" spans="1:17" ht="13.15" customHeight="1">
      <c r="A123" s="1"/>
      <c r="B123" s="1"/>
      <c r="C123" s="10"/>
      <c r="D123" s="45" t="s">
        <v>1219</v>
      </c>
      <c r="E123" s="55"/>
      <c r="F123" s="21"/>
      <c r="G123" s="45">
        <v>19</v>
      </c>
      <c r="H123" s="46">
        <v>19</v>
      </c>
      <c r="I123" s="93"/>
      <c r="J123" s="88">
        <f>I123/G123</f>
        <v>0</v>
      </c>
      <c r="K123" s="93"/>
      <c r="L123" s="88">
        <f>K123/G123</f>
        <v>0</v>
      </c>
      <c r="M123" s="91">
        <f>(I123+K123)/G123</f>
        <v>0</v>
      </c>
      <c r="N123" s="3"/>
      <c r="O123" s="81"/>
      <c r="P123" s="3"/>
      <c r="Q123" s="81"/>
    </row>
    <row r="124" spans="1:17" ht="13.15" customHeight="1">
      <c r="A124" s="1" t="s">
        <v>22</v>
      </c>
      <c r="B124" s="1" t="s">
        <v>120</v>
      </c>
      <c r="C124" s="10"/>
      <c r="D124" s="54" t="s">
        <v>1218</v>
      </c>
      <c r="E124" s="55" t="s">
        <v>1217</v>
      </c>
      <c r="F124" s="21"/>
      <c r="G124" s="54"/>
      <c r="H124" s="39"/>
      <c r="I124" s="93"/>
      <c r="J124" s="88">
        <v>0</v>
      </c>
      <c r="K124" s="93"/>
      <c r="L124" s="88">
        <v>0</v>
      </c>
      <c r="M124" s="91">
        <v>0</v>
      </c>
      <c r="N124" s="3"/>
      <c r="O124" s="81"/>
      <c r="P124" s="3"/>
      <c r="Q124" s="81"/>
    </row>
    <row r="125" spans="1:17" ht="13.15" customHeight="1">
      <c r="A125" s="1" t="s">
        <v>16</v>
      </c>
      <c r="B125" s="1" t="s">
        <v>1213</v>
      </c>
      <c r="C125" s="10" t="s">
        <v>1212</v>
      </c>
      <c r="D125" s="54" t="s">
        <v>1216</v>
      </c>
      <c r="E125" s="44" t="s">
        <v>1215</v>
      </c>
      <c r="F125" s="22"/>
      <c r="G125" s="54"/>
      <c r="H125" s="39"/>
      <c r="I125" s="93"/>
      <c r="J125" s="88">
        <v>0</v>
      </c>
      <c r="K125" s="93"/>
      <c r="L125" s="88">
        <v>0</v>
      </c>
      <c r="M125" s="91">
        <v>0</v>
      </c>
      <c r="N125" s="3"/>
      <c r="O125" s="81"/>
      <c r="P125" s="3"/>
      <c r="Q125" s="81"/>
    </row>
    <row r="126" spans="1:17" ht="13.15" customHeight="1">
      <c r="A126" s="1"/>
      <c r="B126" s="1"/>
      <c r="C126" s="10"/>
      <c r="D126" s="102" t="s">
        <v>1315</v>
      </c>
      <c r="E126" s="55"/>
      <c r="F126" s="21"/>
      <c r="G126" s="45">
        <v>1</v>
      </c>
      <c r="H126" s="46">
        <v>1</v>
      </c>
      <c r="I126" s="93"/>
      <c r="J126" s="88">
        <f>I126/G126</f>
        <v>0</v>
      </c>
      <c r="K126" s="93"/>
      <c r="L126" s="88">
        <f>K126/G126</f>
        <v>0</v>
      </c>
      <c r="M126" s="91">
        <f>(I126+K126)/G126</f>
        <v>0</v>
      </c>
      <c r="N126" s="3"/>
      <c r="O126" s="81"/>
      <c r="P126" s="3"/>
      <c r="Q126" s="81"/>
    </row>
    <row r="127" spans="1:17" ht="13.15" customHeight="1">
      <c r="A127" s="1"/>
      <c r="B127" s="1"/>
      <c r="C127" s="10"/>
      <c r="D127" s="54" t="s">
        <v>54</v>
      </c>
      <c r="E127" s="55" t="s">
        <v>55</v>
      </c>
      <c r="F127" s="21"/>
      <c r="G127" s="54">
        <v>6</v>
      </c>
      <c r="H127" s="39">
        <v>6</v>
      </c>
      <c r="I127" s="93"/>
      <c r="J127" s="88">
        <f>I127/G127</f>
        <v>0</v>
      </c>
      <c r="K127" s="93"/>
      <c r="L127" s="88">
        <f>K127/G127</f>
        <v>0</v>
      </c>
      <c r="M127" s="91">
        <f>(I127+K127)/G127</f>
        <v>0</v>
      </c>
      <c r="N127" s="3"/>
      <c r="O127" s="81"/>
      <c r="P127" s="3"/>
      <c r="Q127" s="81"/>
    </row>
    <row r="128" spans="1:17" ht="13.15" customHeight="1">
      <c r="A128" s="1"/>
      <c r="B128" s="1"/>
      <c r="C128" s="10"/>
      <c r="D128" s="54" t="s">
        <v>426</v>
      </c>
      <c r="E128" s="55" t="s">
        <v>427</v>
      </c>
      <c r="F128" s="21" t="s">
        <v>817</v>
      </c>
      <c r="G128" s="54">
        <v>13</v>
      </c>
      <c r="H128" s="39">
        <v>13</v>
      </c>
      <c r="I128" s="93"/>
      <c r="J128" s="88">
        <f>I128/G128</f>
        <v>0</v>
      </c>
      <c r="K128" s="93"/>
      <c r="L128" s="88">
        <f>K128/G128</f>
        <v>0</v>
      </c>
      <c r="M128" s="91">
        <f>(I128+K128)/G128</f>
        <v>0</v>
      </c>
      <c r="N128" s="3"/>
      <c r="O128" s="81"/>
      <c r="P128" s="3"/>
      <c r="Q128" s="81"/>
    </row>
    <row r="129" spans="1:17" ht="13.15" customHeight="1">
      <c r="A129" s="1"/>
      <c r="B129" s="1"/>
      <c r="C129" s="10"/>
      <c r="D129" s="54" t="s">
        <v>252</v>
      </c>
      <c r="E129" s="55" t="s">
        <v>253</v>
      </c>
      <c r="F129" s="21"/>
      <c r="G129" s="45">
        <v>11</v>
      </c>
      <c r="H129" s="46">
        <v>11</v>
      </c>
      <c r="I129" s="93"/>
      <c r="J129" s="88">
        <f>I129/G129</f>
        <v>0</v>
      </c>
      <c r="K129" s="93"/>
      <c r="L129" s="88">
        <f>K129/G129</f>
        <v>0</v>
      </c>
      <c r="M129" s="91">
        <f>(I129+K129)/G129</f>
        <v>0</v>
      </c>
      <c r="N129" s="3"/>
      <c r="O129" s="81"/>
      <c r="P129" s="3"/>
      <c r="Q129" s="81"/>
    </row>
    <row r="130" spans="1:17" ht="13.15" customHeight="1">
      <c r="A130" s="1" t="s">
        <v>22</v>
      </c>
      <c r="B130" s="1" t="s">
        <v>725</v>
      </c>
      <c r="C130" s="10"/>
      <c r="D130" s="102" t="s">
        <v>998</v>
      </c>
      <c r="E130" s="101" t="s">
        <v>1314</v>
      </c>
      <c r="F130" s="21"/>
      <c r="G130" s="45">
        <v>3</v>
      </c>
      <c r="H130" s="46">
        <v>1</v>
      </c>
      <c r="I130" s="93"/>
      <c r="J130" s="88">
        <f>I130/G130</f>
        <v>0</v>
      </c>
      <c r="K130" s="93"/>
      <c r="L130" s="88">
        <f>K130/G130</f>
        <v>0</v>
      </c>
      <c r="M130" s="91">
        <f>(I130+K130)/G130</f>
        <v>0</v>
      </c>
      <c r="N130" s="3"/>
      <c r="O130" s="81"/>
      <c r="P130" s="3"/>
      <c r="Q130" s="81"/>
    </row>
    <row r="131" spans="1:17" ht="13.15" customHeight="1">
      <c r="A131" s="2" t="s">
        <v>356</v>
      </c>
      <c r="B131" s="2" t="s">
        <v>419</v>
      </c>
      <c r="D131" s="54" t="s">
        <v>1210</v>
      </c>
      <c r="E131" s="44" t="s">
        <v>1209</v>
      </c>
      <c r="F131" s="22"/>
      <c r="G131" s="54"/>
      <c r="H131" s="39"/>
      <c r="I131" s="93"/>
      <c r="J131" s="88">
        <v>0</v>
      </c>
      <c r="K131" s="93"/>
      <c r="L131" s="88">
        <v>0</v>
      </c>
      <c r="M131" s="91">
        <v>0</v>
      </c>
      <c r="N131" s="3"/>
      <c r="O131" s="81"/>
      <c r="P131" s="3"/>
      <c r="Q131" s="81"/>
    </row>
    <row r="132" spans="1:17" ht="13.15" customHeight="1">
      <c r="D132" s="54" t="s">
        <v>1208</v>
      </c>
      <c r="E132" s="44" t="s">
        <v>1207</v>
      </c>
      <c r="F132" s="22"/>
      <c r="G132" s="45">
        <v>1</v>
      </c>
      <c r="H132" s="46">
        <v>1</v>
      </c>
      <c r="I132" s="93"/>
      <c r="J132" s="88">
        <v>0</v>
      </c>
      <c r="K132" s="93"/>
      <c r="L132" s="88">
        <f>K132/G132</f>
        <v>0</v>
      </c>
      <c r="M132" s="91">
        <v>0</v>
      </c>
      <c r="N132" s="3"/>
      <c r="O132" s="81"/>
      <c r="P132" s="3"/>
      <c r="Q132" s="81"/>
    </row>
    <row r="133" spans="1:17" ht="13.15" customHeight="1">
      <c r="A133" s="84"/>
      <c r="B133" s="84"/>
      <c r="C133" s="84"/>
      <c r="D133" s="54" t="s">
        <v>200</v>
      </c>
      <c r="E133" s="55" t="s">
        <v>201</v>
      </c>
      <c r="F133" s="21"/>
      <c r="G133" s="54">
        <v>40</v>
      </c>
      <c r="H133" s="39">
        <v>40</v>
      </c>
      <c r="I133" s="93"/>
      <c r="J133" s="88">
        <f>I133/G133</f>
        <v>0</v>
      </c>
      <c r="K133" s="93"/>
      <c r="L133" s="88">
        <f>K133/G133</f>
        <v>0</v>
      </c>
      <c r="M133" s="91">
        <f>(I133+K133)/G133</f>
        <v>0</v>
      </c>
      <c r="N133" s="3"/>
      <c r="O133" s="81"/>
      <c r="P133" s="3"/>
      <c r="Q133" s="81"/>
    </row>
    <row r="134" spans="1:17" ht="13.15" customHeight="1">
      <c r="D134" s="54" t="s">
        <v>127</v>
      </c>
      <c r="E134" s="55" t="s">
        <v>128</v>
      </c>
      <c r="F134" s="21"/>
      <c r="G134" s="54">
        <v>26</v>
      </c>
      <c r="H134" s="39">
        <v>21</v>
      </c>
      <c r="I134" s="93"/>
      <c r="J134" s="88">
        <f>I134/G134</f>
        <v>0</v>
      </c>
      <c r="K134" s="93"/>
      <c r="L134" s="88">
        <f>K134/G134</f>
        <v>0</v>
      </c>
      <c r="M134" s="91">
        <f>(I134+K134)/G134</f>
        <v>0</v>
      </c>
      <c r="N134" s="3"/>
      <c r="O134" s="81"/>
      <c r="P134" s="3"/>
      <c r="Q134" s="81"/>
    </row>
    <row r="135" spans="1:17" ht="13.15" customHeight="1">
      <c r="D135" s="54" t="s">
        <v>57</v>
      </c>
      <c r="E135" s="55" t="s">
        <v>58</v>
      </c>
      <c r="F135" s="21" t="s">
        <v>812</v>
      </c>
      <c r="G135" s="54">
        <v>64</v>
      </c>
      <c r="H135" s="39">
        <v>58</v>
      </c>
      <c r="I135" s="93"/>
      <c r="J135" s="88">
        <f>I135/G135</f>
        <v>0</v>
      </c>
      <c r="K135" s="93"/>
      <c r="L135" s="88">
        <f>K135/G135</f>
        <v>0</v>
      </c>
      <c r="M135" s="91">
        <f>(I135+K135)/G135</f>
        <v>0</v>
      </c>
      <c r="N135" s="3"/>
      <c r="O135" s="81"/>
      <c r="P135" s="3"/>
      <c r="Q135" s="81"/>
    </row>
    <row r="136" spans="1:17" ht="13.15" customHeight="1">
      <c r="A136" s="2" t="s">
        <v>22</v>
      </c>
      <c r="B136" s="2" t="s">
        <v>651</v>
      </c>
      <c r="D136" s="45" t="s">
        <v>999</v>
      </c>
      <c r="E136" s="55"/>
      <c r="F136" s="21"/>
      <c r="G136" s="45">
        <v>7</v>
      </c>
      <c r="H136" s="46">
        <v>7</v>
      </c>
      <c r="I136" s="93"/>
      <c r="J136" s="88">
        <f>I136/G136</f>
        <v>0</v>
      </c>
      <c r="K136" s="93"/>
      <c r="L136" s="88">
        <f>K136/G136</f>
        <v>0</v>
      </c>
      <c r="M136" s="91">
        <f>(I136+K136)/G136</f>
        <v>0</v>
      </c>
      <c r="N136" s="3"/>
      <c r="O136" s="81"/>
      <c r="P136" s="3"/>
      <c r="Q136" s="81"/>
    </row>
    <row r="137" spans="1:17" ht="13.15" customHeight="1">
      <c r="D137" s="54" t="s">
        <v>264</v>
      </c>
      <c r="E137" s="55" t="s">
        <v>265</v>
      </c>
      <c r="F137" s="21" t="s">
        <v>812</v>
      </c>
      <c r="G137" s="54">
        <v>27</v>
      </c>
      <c r="H137" s="39">
        <v>24</v>
      </c>
      <c r="I137" s="93"/>
      <c r="J137" s="88">
        <f>I137/G137</f>
        <v>0</v>
      </c>
      <c r="K137" s="93"/>
      <c r="L137" s="88">
        <f>K137/G137</f>
        <v>0</v>
      </c>
      <c r="M137" s="91">
        <f>(I137+K137)/G137</f>
        <v>0</v>
      </c>
      <c r="N137" s="3"/>
      <c r="O137" s="81"/>
      <c r="P137" s="3"/>
      <c r="Q137" s="81"/>
    </row>
    <row r="138" spans="1:17" ht="13.15" customHeight="1">
      <c r="D138" s="54" t="s">
        <v>226</v>
      </c>
      <c r="E138" s="55" t="s">
        <v>227</v>
      </c>
      <c r="F138" s="21" t="s">
        <v>812</v>
      </c>
      <c r="G138" s="54">
        <v>12</v>
      </c>
      <c r="H138" s="39">
        <v>12</v>
      </c>
      <c r="I138" s="93"/>
      <c r="J138" s="88">
        <f>I138/G138</f>
        <v>0</v>
      </c>
      <c r="K138" s="93"/>
      <c r="L138" s="88">
        <f>K138/G138</f>
        <v>0</v>
      </c>
      <c r="M138" s="91">
        <f>(I138+K138)/G138</f>
        <v>0</v>
      </c>
      <c r="N138" s="3"/>
      <c r="O138" s="81"/>
      <c r="P138" s="3"/>
      <c r="Q138" s="81"/>
    </row>
    <row r="139" spans="1:17" ht="13.15" customHeight="1">
      <c r="D139" s="54" t="s">
        <v>1205</v>
      </c>
      <c r="E139" s="55" t="s">
        <v>1204</v>
      </c>
      <c r="F139" s="21"/>
      <c r="G139" s="54"/>
      <c r="H139" s="39"/>
      <c r="I139" s="93"/>
      <c r="J139" s="88">
        <v>0</v>
      </c>
      <c r="K139" s="93"/>
      <c r="L139" s="88">
        <v>0</v>
      </c>
      <c r="M139" s="91">
        <v>0</v>
      </c>
      <c r="N139" s="3"/>
      <c r="O139" s="81"/>
      <c r="P139" s="3"/>
      <c r="Q139" s="81"/>
    </row>
    <row r="140" spans="1:17" ht="13.15" customHeight="1">
      <c r="A140" s="2" t="s">
        <v>22</v>
      </c>
      <c r="B140" s="2" t="s">
        <v>102</v>
      </c>
      <c r="D140" s="54" t="s">
        <v>859</v>
      </c>
      <c r="E140" s="55" t="s">
        <v>860</v>
      </c>
      <c r="F140" s="21"/>
      <c r="G140" s="54">
        <v>3</v>
      </c>
      <c r="H140" s="39">
        <v>3</v>
      </c>
      <c r="I140" s="93"/>
      <c r="J140" s="88">
        <f>I140/G140</f>
        <v>0</v>
      </c>
      <c r="K140" s="93"/>
      <c r="L140" s="88">
        <f>K140/G140</f>
        <v>0</v>
      </c>
      <c r="M140" s="91">
        <f>(I140+K140)/G140</f>
        <v>0</v>
      </c>
      <c r="N140" s="3"/>
      <c r="O140" s="81"/>
      <c r="P140" s="3"/>
      <c r="Q140" s="81"/>
    </row>
    <row r="141" spans="1:17" ht="13.15" customHeight="1">
      <c r="D141" s="54" t="s">
        <v>861</v>
      </c>
      <c r="E141" s="55" t="s">
        <v>862</v>
      </c>
      <c r="F141" s="21" t="s">
        <v>812</v>
      </c>
      <c r="G141" s="54">
        <v>5</v>
      </c>
      <c r="H141" s="39">
        <v>4</v>
      </c>
      <c r="I141" s="93"/>
      <c r="J141" s="88">
        <v>0</v>
      </c>
      <c r="K141" s="93"/>
      <c r="L141" s="88">
        <f>K141/G141</f>
        <v>0</v>
      </c>
      <c r="M141" s="91">
        <v>0</v>
      </c>
      <c r="N141" s="3"/>
      <c r="O141" s="81"/>
      <c r="P141" s="3"/>
      <c r="Q141" s="81"/>
    </row>
    <row r="142" spans="1:17" ht="13.15" customHeight="1">
      <c r="D142" s="54" t="s">
        <v>863</v>
      </c>
      <c r="E142" s="55" t="s">
        <v>864</v>
      </c>
      <c r="F142" s="21"/>
      <c r="G142" s="54">
        <v>9</v>
      </c>
      <c r="H142" s="39">
        <v>8</v>
      </c>
      <c r="I142" s="93"/>
      <c r="J142" s="88">
        <f>I142/G142</f>
        <v>0</v>
      </c>
      <c r="K142" s="93"/>
      <c r="L142" s="88">
        <f>K142/G142</f>
        <v>0</v>
      </c>
      <c r="M142" s="91">
        <f>(I142+K142)/G142</f>
        <v>0</v>
      </c>
      <c r="N142" s="3"/>
      <c r="O142" s="81"/>
      <c r="P142" s="3"/>
      <c r="Q142" s="81"/>
    </row>
    <row r="143" spans="1:17" ht="13.15" customHeight="1">
      <c r="D143" s="54" t="s">
        <v>1202</v>
      </c>
      <c r="E143" s="55" t="s">
        <v>1201</v>
      </c>
      <c r="F143" s="21"/>
      <c r="G143" s="54"/>
      <c r="H143" s="39"/>
      <c r="I143" s="93"/>
      <c r="J143" s="88">
        <v>0</v>
      </c>
      <c r="K143" s="93"/>
      <c r="L143" s="88">
        <v>0</v>
      </c>
      <c r="M143" s="91">
        <v>0</v>
      </c>
      <c r="N143" s="3"/>
      <c r="O143" s="81"/>
      <c r="P143" s="3"/>
      <c r="Q143" s="81"/>
    </row>
    <row r="144" spans="1:17" ht="13.15" customHeight="1">
      <c r="A144" s="2" t="s">
        <v>1198</v>
      </c>
      <c r="B144" s="2" t="s">
        <v>1197</v>
      </c>
      <c r="D144" s="54" t="s">
        <v>667</v>
      </c>
      <c r="E144" s="55" t="s">
        <v>668</v>
      </c>
      <c r="F144" s="21"/>
      <c r="G144" s="54">
        <v>31</v>
      </c>
      <c r="H144" s="39">
        <v>25</v>
      </c>
      <c r="I144" s="93"/>
      <c r="J144" s="88">
        <f>I144/G144</f>
        <v>0</v>
      </c>
      <c r="K144" s="93"/>
      <c r="L144" s="88">
        <f>K144/G144</f>
        <v>0</v>
      </c>
      <c r="M144" s="91">
        <f>(I144+K144)/G144</f>
        <v>0</v>
      </c>
      <c r="N144" s="3"/>
      <c r="O144" s="81"/>
      <c r="P144" s="3"/>
      <c r="Q144" s="81"/>
    </row>
    <row r="145" spans="1:28" ht="13.15" customHeight="1">
      <c r="D145" s="54" t="s">
        <v>1200</v>
      </c>
      <c r="E145" s="100" t="s">
        <v>1199</v>
      </c>
      <c r="F145" s="99"/>
      <c r="G145" s="54"/>
      <c r="H145" s="39"/>
      <c r="I145" s="93"/>
      <c r="J145" s="88">
        <v>0</v>
      </c>
      <c r="K145" s="93"/>
      <c r="L145" s="88">
        <v>0</v>
      </c>
      <c r="M145" s="91">
        <v>0</v>
      </c>
      <c r="N145" s="3"/>
      <c r="O145" s="81"/>
      <c r="P145" s="3"/>
      <c r="Q145" s="81"/>
    </row>
    <row r="146" spans="1:28" ht="13.15" customHeight="1">
      <c r="D146" s="54" t="s">
        <v>717</v>
      </c>
      <c r="E146" s="59" t="s">
        <v>718</v>
      </c>
      <c r="F146" s="60" t="s">
        <v>830</v>
      </c>
      <c r="G146" s="54">
        <v>280</v>
      </c>
      <c r="H146" s="39">
        <v>241</v>
      </c>
      <c r="I146" s="93">
        <v>4</v>
      </c>
      <c r="J146" s="88">
        <v>0</v>
      </c>
      <c r="K146" s="93"/>
      <c r="L146" s="88">
        <f>K146/G146</f>
        <v>0</v>
      </c>
      <c r="M146" s="91">
        <v>0</v>
      </c>
      <c r="N146" s="3"/>
      <c r="O146" s="81"/>
      <c r="P146" s="3"/>
      <c r="Q146" s="81"/>
    </row>
    <row r="147" spans="1:28" ht="13.15" customHeight="1">
      <c r="A147" s="2" t="s">
        <v>156</v>
      </c>
      <c r="B147" s="2" t="s">
        <v>38</v>
      </c>
      <c r="D147" s="54" t="s">
        <v>1196</v>
      </c>
      <c r="E147" s="55" t="s">
        <v>1195</v>
      </c>
      <c r="F147" s="21"/>
      <c r="G147" s="54"/>
      <c r="H147" s="39"/>
      <c r="I147" s="93"/>
      <c r="J147" s="88">
        <v>0</v>
      </c>
      <c r="K147" s="93"/>
      <c r="L147" s="88">
        <v>0</v>
      </c>
      <c r="M147" s="91">
        <v>0</v>
      </c>
      <c r="N147" s="3"/>
      <c r="O147" s="81"/>
      <c r="P147" s="3"/>
      <c r="Q147" s="81"/>
    </row>
    <row r="148" spans="1:28" ht="13.15" customHeight="1">
      <c r="D148" s="54" t="s">
        <v>865</v>
      </c>
      <c r="E148" s="57" t="s">
        <v>866</v>
      </c>
      <c r="F148" s="58"/>
      <c r="G148" s="54">
        <v>5</v>
      </c>
      <c r="H148" s="39">
        <v>4</v>
      </c>
      <c r="I148" s="93"/>
      <c r="J148" s="88">
        <f>I148/G148</f>
        <v>0</v>
      </c>
      <c r="K148" s="93"/>
      <c r="L148" s="88">
        <f>K148/G148</f>
        <v>0</v>
      </c>
      <c r="M148" s="91">
        <f>(I148+K148)/G148</f>
        <v>0</v>
      </c>
      <c r="N148" s="3"/>
      <c r="O148" s="81"/>
      <c r="P148" s="3"/>
      <c r="Q148" s="81"/>
    </row>
    <row r="149" spans="1:28" ht="13.15" customHeight="1">
      <c r="D149" s="54" t="s">
        <v>133</v>
      </c>
      <c r="E149" s="55" t="s">
        <v>134</v>
      </c>
      <c r="F149" s="21" t="s">
        <v>29</v>
      </c>
      <c r="G149" s="54">
        <v>20</v>
      </c>
      <c r="H149" s="39">
        <v>4</v>
      </c>
      <c r="I149" s="93"/>
      <c r="J149" s="88">
        <f>I149/G149</f>
        <v>0</v>
      </c>
      <c r="K149" s="93"/>
      <c r="L149" s="88">
        <f>K149/G149</f>
        <v>0</v>
      </c>
      <c r="M149" s="91">
        <f>(I149+K149)/G149</f>
        <v>0</v>
      </c>
      <c r="N149" s="3"/>
      <c r="O149" s="81"/>
      <c r="P149" s="3"/>
      <c r="Q149" s="81"/>
    </row>
    <row r="150" spans="1:28" ht="13.15" customHeight="1">
      <c r="A150" s="2" t="s">
        <v>124</v>
      </c>
      <c r="B150" s="2" t="s">
        <v>308</v>
      </c>
      <c r="D150" s="54" t="s">
        <v>867</v>
      </c>
      <c r="E150" s="55" t="s">
        <v>868</v>
      </c>
      <c r="F150" s="21" t="s">
        <v>64</v>
      </c>
      <c r="G150" s="54">
        <v>39</v>
      </c>
      <c r="H150" s="39">
        <v>20</v>
      </c>
      <c r="I150" s="93"/>
      <c r="J150" s="88">
        <f>I150/G150</f>
        <v>0</v>
      </c>
      <c r="K150" s="93"/>
      <c r="L150" s="88">
        <f>K150/G150</f>
        <v>0</v>
      </c>
      <c r="M150" s="91">
        <f>(I150+K150)/G150</f>
        <v>0</v>
      </c>
      <c r="N150" s="3"/>
      <c r="O150" s="81"/>
      <c r="P150" s="3"/>
      <c r="Q150" s="81"/>
    </row>
    <row r="151" spans="1:28" ht="13.15" customHeight="1">
      <c r="D151" s="54" t="s">
        <v>270</v>
      </c>
      <c r="E151" s="31" t="s">
        <v>271</v>
      </c>
      <c r="F151" s="31" t="s">
        <v>29</v>
      </c>
      <c r="G151" s="54">
        <v>29</v>
      </c>
      <c r="H151" s="39">
        <v>24</v>
      </c>
      <c r="I151" s="93"/>
      <c r="J151" s="88">
        <f>I151/G151</f>
        <v>0</v>
      </c>
      <c r="K151" s="93"/>
      <c r="L151" s="88">
        <f>K151/G151</f>
        <v>0</v>
      </c>
      <c r="M151" s="91">
        <f>(I151+K151)/G151</f>
        <v>0</v>
      </c>
      <c r="N151" s="3"/>
      <c r="O151" s="81"/>
      <c r="P151" s="3"/>
      <c r="Q151" s="81"/>
    </row>
    <row r="152" spans="1:28" ht="13.15" customHeight="1">
      <c r="D152" s="54" t="s">
        <v>428</v>
      </c>
      <c r="E152" s="55" t="s">
        <v>429</v>
      </c>
      <c r="F152" s="21" t="s">
        <v>812</v>
      </c>
      <c r="G152" s="54">
        <v>11</v>
      </c>
      <c r="H152" s="39">
        <v>7</v>
      </c>
      <c r="I152" s="93"/>
      <c r="J152" s="88">
        <f>I152/G152</f>
        <v>0</v>
      </c>
      <c r="K152" s="93"/>
      <c r="L152" s="88">
        <f>K152/G152</f>
        <v>0</v>
      </c>
      <c r="M152" s="91">
        <f>(I152+K152)/G152</f>
        <v>0</v>
      </c>
      <c r="N152" s="3"/>
      <c r="O152" s="81"/>
      <c r="P152" s="3"/>
      <c r="Q152" s="81"/>
    </row>
    <row r="153" spans="1:28" ht="13.15" customHeight="1">
      <c r="D153" s="54" t="s">
        <v>464</v>
      </c>
      <c r="E153" s="55" t="s">
        <v>465</v>
      </c>
      <c r="F153" s="21" t="s">
        <v>165</v>
      </c>
      <c r="G153" s="54">
        <v>20</v>
      </c>
      <c r="H153" s="39">
        <v>19</v>
      </c>
      <c r="I153" s="93"/>
      <c r="J153" s="88">
        <f>I153/G153</f>
        <v>0</v>
      </c>
      <c r="K153" s="93"/>
      <c r="L153" s="88">
        <f>K153/G153</f>
        <v>0</v>
      </c>
      <c r="M153" s="91">
        <f>(I153+K153)/G153</f>
        <v>0</v>
      </c>
      <c r="N153" s="3"/>
      <c r="O153" s="81"/>
      <c r="P153" s="3"/>
      <c r="Q153" s="81"/>
    </row>
    <row r="154" spans="1:28" s="14" customFormat="1" ht="13.15" customHeight="1">
      <c r="A154" s="1"/>
      <c r="B154" s="1"/>
      <c r="C154" s="10"/>
      <c r="D154" s="54" t="s">
        <v>548</v>
      </c>
      <c r="E154" s="55" t="s">
        <v>549</v>
      </c>
      <c r="F154" s="21" t="s">
        <v>827</v>
      </c>
      <c r="G154" s="54">
        <v>79</v>
      </c>
      <c r="H154" s="39">
        <v>26</v>
      </c>
      <c r="I154" s="93"/>
      <c r="J154" s="88">
        <f>I154/G154</f>
        <v>0</v>
      </c>
      <c r="K154" s="93"/>
      <c r="L154" s="88">
        <f>K154/G154</f>
        <v>0</v>
      </c>
      <c r="M154" s="91">
        <f>(I154+K154)/G154</f>
        <v>0</v>
      </c>
      <c r="N154" s="3"/>
      <c r="O154" s="81"/>
      <c r="P154" s="3"/>
      <c r="Q154" s="81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s="14" customFormat="1" ht="13.15" customHeight="1">
      <c r="A155" s="1"/>
      <c r="B155" s="1"/>
      <c r="C155" s="10"/>
      <c r="D155" s="45" t="s">
        <v>1194</v>
      </c>
      <c r="E155" s="55" t="s">
        <v>1193</v>
      </c>
      <c r="F155" s="21"/>
      <c r="G155" s="54">
        <v>56</v>
      </c>
      <c r="H155" s="39">
        <v>56</v>
      </c>
      <c r="I155" s="93"/>
      <c r="J155" s="88">
        <f>I155/G155</f>
        <v>0</v>
      </c>
      <c r="K155" s="93"/>
      <c r="L155" s="88">
        <f>K155/G155</f>
        <v>0</v>
      </c>
      <c r="M155" s="91">
        <f>(I155+K155)/G155</f>
        <v>0</v>
      </c>
      <c r="N155" s="3"/>
      <c r="O155" s="81"/>
      <c r="P155" s="3"/>
      <c r="Q155" s="81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s="14" customFormat="1" ht="13.15" customHeight="1">
      <c r="A156" s="1"/>
      <c r="B156" s="1"/>
      <c r="C156" s="10"/>
      <c r="D156" s="45" t="s">
        <v>1192</v>
      </c>
      <c r="E156" s="55" t="s">
        <v>1008</v>
      </c>
      <c r="F156" s="21"/>
      <c r="G156" s="45">
        <v>8</v>
      </c>
      <c r="H156" s="46">
        <v>8</v>
      </c>
      <c r="I156" s="93"/>
      <c r="J156" s="88">
        <f>I156/G156</f>
        <v>0</v>
      </c>
      <c r="K156" s="93"/>
      <c r="L156" s="88">
        <f>K156/G156</f>
        <v>0</v>
      </c>
      <c r="M156" s="91">
        <f>(I156+K156)/G156</f>
        <v>0</v>
      </c>
      <c r="N156" s="3"/>
      <c r="O156" s="81"/>
      <c r="P156" s="3"/>
      <c r="Q156" s="81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s="14" customFormat="1" ht="13.15" customHeight="1">
      <c r="A157" s="1" t="s">
        <v>124</v>
      </c>
      <c r="B157" s="1" t="s">
        <v>125</v>
      </c>
      <c r="C157" s="10"/>
      <c r="D157" s="54" t="s">
        <v>583</v>
      </c>
      <c r="E157" s="55" t="s">
        <v>584</v>
      </c>
      <c r="F157" s="21" t="s">
        <v>830</v>
      </c>
      <c r="G157" s="54">
        <v>22</v>
      </c>
      <c r="H157" s="39">
        <v>22</v>
      </c>
      <c r="I157" s="93"/>
      <c r="J157" s="88">
        <f>I157/G157</f>
        <v>0</v>
      </c>
      <c r="K157" s="93"/>
      <c r="L157" s="88">
        <f>K157/G157</f>
        <v>0</v>
      </c>
      <c r="M157" s="91">
        <f>(I157+K157)/G157</f>
        <v>0</v>
      </c>
      <c r="N157" s="3"/>
      <c r="O157" s="81"/>
      <c r="P157" s="3"/>
      <c r="Q157" s="81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s="14" customFormat="1" ht="13.15" customHeight="1">
      <c r="A158" s="1" t="s">
        <v>75</v>
      </c>
      <c r="B158" s="1" t="s">
        <v>468</v>
      </c>
      <c r="C158" s="10"/>
      <c r="D158" s="54" t="s">
        <v>599</v>
      </c>
      <c r="E158" s="55" t="s">
        <v>600</v>
      </c>
      <c r="F158" s="21"/>
      <c r="G158" s="54">
        <v>12</v>
      </c>
      <c r="H158" s="39">
        <v>12</v>
      </c>
      <c r="I158" s="93"/>
      <c r="J158" s="88">
        <f>I158/G158</f>
        <v>0</v>
      </c>
      <c r="K158" s="93"/>
      <c r="L158" s="88">
        <f>K158/G158</f>
        <v>0</v>
      </c>
      <c r="M158" s="91">
        <f>(I158+K158)/G158</f>
        <v>0</v>
      </c>
      <c r="N158" s="3"/>
      <c r="O158" s="81"/>
      <c r="P158" s="3"/>
      <c r="Q158" s="81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s="14" customFormat="1" ht="13.15" customHeight="1">
      <c r="A159" s="1"/>
      <c r="B159" s="1" t="s">
        <v>669</v>
      </c>
      <c r="C159" s="10"/>
      <c r="D159" s="54" t="s">
        <v>1191</v>
      </c>
      <c r="E159" s="55" t="s">
        <v>1190</v>
      </c>
      <c r="F159" s="21"/>
      <c r="G159" s="54">
        <v>6</v>
      </c>
      <c r="H159" s="39">
        <v>5</v>
      </c>
      <c r="I159" s="93"/>
      <c r="J159" s="88">
        <f>I159/G159</f>
        <v>0</v>
      </c>
      <c r="K159" s="93"/>
      <c r="L159" s="88">
        <f>K159/G159</f>
        <v>0</v>
      </c>
      <c r="M159" s="91">
        <f>(I159+K159)/G159</f>
        <v>0</v>
      </c>
      <c r="N159" s="3"/>
      <c r="O159" s="81"/>
      <c r="P159" s="3"/>
      <c r="Q159" s="81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s="14" customFormat="1" ht="13.15" customHeight="1">
      <c r="A160" s="1"/>
      <c r="B160" s="1"/>
      <c r="C160" s="10"/>
      <c r="D160" s="45" t="s">
        <v>1189</v>
      </c>
      <c r="E160" s="55" t="s">
        <v>1188</v>
      </c>
      <c r="F160" s="21"/>
      <c r="G160" s="45">
        <v>5</v>
      </c>
      <c r="H160" s="46">
        <v>4</v>
      </c>
      <c r="I160" s="93"/>
      <c r="J160" s="88">
        <f>I160/G160</f>
        <v>0</v>
      </c>
      <c r="K160" s="93"/>
      <c r="L160" s="88">
        <f>K160/G160</f>
        <v>0</v>
      </c>
      <c r="M160" s="91">
        <f>(I160+K160)/G160</f>
        <v>0</v>
      </c>
      <c r="N160" s="3"/>
      <c r="O160" s="81"/>
      <c r="P160" s="3"/>
      <c r="Q160" s="81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s="14" customFormat="1" ht="13.15" customHeight="1">
      <c r="A161" s="1"/>
      <c r="B161" s="1"/>
      <c r="C161" s="10"/>
      <c r="D161" s="54" t="s">
        <v>744</v>
      </c>
      <c r="E161" s="55" t="s">
        <v>745</v>
      </c>
      <c r="F161" s="21" t="s">
        <v>131</v>
      </c>
      <c r="G161" s="54">
        <v>28</v>
      </c>
      <c r="H161" s="39">
        <v>28</v>
      </c>
      <c r="I161" s="93"/>
      <c r="J161" s="88">
        <f>I161/G161</f>
        <v>0</v>
      </c>
      <c r="K161" s="93"/>
      <c r="L161" s="88">
        <f>K161/G161</f>
        <v>0</v>
      </c>
      <c r="M161" s="91">
        <f>(I161+K161)/G161</f>
        <v>0</v>
      </c>
      <c r="N161" s="3"/>
      <c r="O161" s="81"/>
      <c r="P161" s="3"/>
      <c r="Q161" s="81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14" customFormat="1" ht="13.15" customHeight="1">
      <c r="A162" s="1"/>
      <c r="B162" s="1"/>
      <c r="C162" s="10"/>
      <c r="D162" s="54" t="s">
        <v>802</v>
      </c>
      <c r="E162" s="55" t="s">
        <v>803</v>
      </c>
      <c r="F162" s="21" t="s">
        <v>812</v>
      </c>
      <c r="G162" s="54">
        <v>30</v>
      </c>
      <c r="H162" s="39">
        <v>30</v>
      </c>
      <c r="I162" s="93"/>
      <c r="J162" s="88">
        <f>I162/G162</f>
        <v>0</v>
      </c>
      <c r="K162" s="93"/>
      <c r="L162" s="88">
        <f>K162/G162</f>
        <v>0</v>
      </c>
      <c r="M162" s="91">
        <f>(I162+K162)/G162</f>
        <v>0</v>
      </c>
      <c r="N162" s="3"/>
      <c r="O162" s="81"/>
      <c r="P162" s="3"/>
      <c r="Q162" s="81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s="14" customFormat="1" ht="13.15" customHeight="1">
      <c r="A163" s="1" t="s">
        <v>114</v>
      </c>
      <c r="B163" s="1" t="s">
        <v>38</v>
      </c>
      <c r="C163" s="10"/>
      <c r="D163" s="45" t="s">
        <v>1186</v>
      </c>
      <c r="E163" s="55" t="s">
        <v>1185</v>
      </c>
      <c r="F163" s="21"/>
      <c r="G163" s="45">
        <v>4</v>
      </c>
      <c r="H163" s="46">
        <v>4</v>
      </c>
      <c r="I163" s="93"/>
      <c r="J163" s="88">
        <f>I163/G163</f>
        <v>0</v>
      </c>
      <c r="K163" s="93"/>
      <c r="L163" s="88">
        <f>K163/G163</f>
        <v>0</v>
      </c>
      <c r="M163" s="91">
        <f>(I163+K163)/G163</f>
        <v>0</v>
      </c>
      <c r="N163" s="3"/>
      <c r="O163" s="81"/>
      <c r="P163" s="3"/>
      <c r="Q163" s="81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s="14" customFormat="1" ht="13.15" customHeight="1">
      <c r="A164" s="1"/>
      <c r="B164" s="1"/>
      <c r="C164" s="10"/>
      <c r="D164" s="54" t="s">
        <v>401</v>
      </c>
      <c r="E164" s="55" t="s">
        <v>402</v>
      </c>
      <c r="F164" s="21" t="s">
        <v>29</v>
      </c>
      <c r="G164" s="45">
        <v>57</v>
      </c>
      <c r="H164" s="46">
        <v>52</v>
      </c>
      <c r="I164" s="93"/>
      <c r="J164" s="88">
        <f>I164/G164</f>
        <v>0</v>
      </c>
      <c r="K164" s="93"/>
      <c r="L164" s="88">
        <f>K164/G164</f>
        <v>0</v>
      </c>
      <c r="M164" s="91">
        <f>(I164+K164)/G164</f>
        <v>0</v>
      </c>
      <c r="N164" s="3"/>
      <c r="O164" s="81"/>
      <c r="P164" s="3"/>
      <c r="Q164" s="81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s="14" customFormat="1" ht="13.15" customHeight="1">
      <c r="A165" s="1"/>
      <c r="B165" s="1"/>
      <c r="C165" s="10"/>
      <c r="D165" s="54" t="s">
        <v>1183</v>
      </c>
      <c r="E165" s="55" t="s">
        <v>1182</v>
      </c>
      <c r="F165" s="21"/>
      <c r="G165" s="54"/>
      <c r="H165" s="39"/>
      <c r="I165" s="93"/>
      <c r="J165" s="88">
        <v>0</v>
      </c>
      <c r="K165" s="93"/>
      <c r="L165" s="88">
        <v>0</v>
      </c>
      <c r="M165" s="91">
        <v>0</v>
      </c>
      <c r="N165" s="3"/>
      <c r="O165" s="81"/>
      <c r="P165" s="3"/>
      <c r="Q165" s="81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s="14" customFormat="1" ht="13.15" customHeight="1">
      <c r="A166" s="1" t="s">
        <v>304</v>
      </c>
      <c r="B166" s="1" t="s">
        <v>38</v>
      </c>
      <c r="C166" s="10"/>
      <c r="D166" s="54" t="s">
        <v>1180</v>
      </c>
      <c r="E166" s="55" t="s">
        <v>1179</v>
      </c>
      <c r="F166" s="21"/>
      <c r="G166" s="54">
        <v>1</v>
      </c>
      <c r="H166" s="39">
        <v>1</v>
      </c>
      <c r="I166" s="93"/>
      <c r="J166" s="88">
        <v>0</v>
      </c>
      <c r="K166" s="93"/>
      <c r="L166" s="88">
        <f>K166/G166</f>
        <v>0</v>
      </c>
      <c r="M166" s="91">
        <v>0</v>
      </c>
      <c r="N166" s="3"/>
      <c r="O166" s="81"/>
      <c r="P166" s="3"/>
      <c r="Q166" s="81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s="14" customFormat="1" ht="13.15" customHeight="1">
      <c r="A167" s="1" t="s">
        <v>22</v>
      </c>
      <c r="B167" s="1" t="s">
        <v>378</v>
      </c>
      <c r="C167" s="10"/>
      <c r="D167" s="54" t="s">
        <v>1178</v>
      </c>
      <c r="E167" s="55" t="s">
        <v>1177</v>
      </c>
      <c r="F167" s="21"/>
      <c r="G167" s="54">
        <v>24</v>
      </c>
      <c r="H167" s="39">
        <v>24</v>
      </c>
      <c r="I167" s="93"/>
      <c r="J167" s="88">
        <v>0</v>
      </c>
      <c r="K167" s="93"/>
      <c r="L167" s="88">
        <f>K167/G167</f>
        <v>0</v>
      </c>
      <c r="M167" s="91">
        <v>0</v>
      </c>
      <c r="N167" s="3"/>
      <c r="O167" s="81"/>
      <c r="P167" s="3"/>
      <c r="Q167" s="81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s="14" customFormat="1" ht="13.15" customHeight="1">
      <c r="A168" s="1" t="s">
        <v>22</v>
      </c>
      <c r="B168" s="1" t="s">
        <v>42</v>
      </c>
      <c r="C168" s="10"/>
      <c r="D168" s="54" t="s">
        <v>1175</v>
      </c>
      <c r="E168" s="55" t="s">
        <v>1174</v>
      </c>
      <c r="F168" s="22" t="s">
        <v>812</v>
      </c>
      <c r="G168" s="54">
        <v>2</v>
      </c>
      <c r="H168" s="39">
        <v>2</v>
      </c>
      <c r="I168" s="93"/>
      <c r="J168" s="88">
        <v>0</v>
      </c>
      <c r="K168" s="93"/>
      <c r="L168" s="88">
        <f>K168/G168</f>
        <v>0</v>
      </c>
      <c r="M168" s="91">
        <v>0</v>
      </c>
      <c r="N168" s="3"/>
      <c r="O168" s="81"/>
      <c r="P168" s="3"/>
      <c r="Q168" s="81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s="14" customFormat="1" ht="13.15" customHeight="1">
      <c r="A169" s="1"/>
      <c r="B169" s="1"/>
      <c r="C169" s="10"/>
      <c r="D169" s="54" t="s">
        <v>106</v>
      </c>
      <c r="E169" s="44" t="s">
        <v>107</v>
      </c>
      <c r="F169" s="22" t="s">
        <v>21</v>
      </c>
      <c r="G169" s="54">
        <v>42</v>
      </c>
      <c r="H169" s="39">
        <v>41</v>
      </c>
      <c r="I169" s="93"/>
      <c r="J169" s="88">
        <f>I169/G169</f>
        <v>0</v>
      </c>
      <c r="K169" s="93"/>
      <c r="L169" s="88">
        <f>K169/G169</f>
        <v>0</v>
      </c>
      <c r="M169" s="91">
        <f>(I169+K169)/G169</f>
        <v>0</v>
      </c>
      <c r="N169" s="3"/>
      <c r="O169" s="81"/>
      <c r="P169" s="3"/>
      <c r="Q169" s="81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s="14" customFormat="1" ht="13.15" customHeight="1">
      <c r="A170" s="1"/>
      <c r="B170" s="1"/>
      <c r="C170" s="10"/>
      <c r="D170" s="45" t="s">
        <v>1172</v>
      </c>
      <c r="E170" s="55"/>
      <c r="F170" s="21"/>
      <c r="G170" s="45">
        <v>2</v>
      </c>
      <c r="H170" s="46">
        <v>2</v>
      </c>
      <c r="I170" s="93"/>
      <c r="J170" s="93">
        <f>I170/G170</f>
        <v>0</v>
      </c>
      <c r="K170" s="93"/>
      <c r="L170" s="88">
        <f>K170/G170</f>
        <v>0</v>
      </c>
      <c r="M170" s="91">
        <f>(I170+K170)/G170</f>
        <v>0</v>
      </c>
      <c r="N170" s="3"/>
      <c r="O170" s="81"/>
      <c r="P170" s="3"/>
      <c r="Q170" s="81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s="14" customFormat="1" ht="13.15" customHeight="1">
      <c r="A171" s="1" t="s">
        <v>298</v>
      </c>
      <c r="B171" s="1" t="s">
        <v>750</v>
      </c>
      <c r="C171" s="10"/>
      <c r="D171" s="45" t="s">
        <v>1171</v>
      </c>
      <c r="E171" s="55"/>
      <c r="F171" s="21"/>
      <c r="G171" s="54">
        <v>18</v>
      </c>
      <c r="H171" s="46">
        <v>6</v>
      </c>
      <c r="I171" s="93"/>
      <c r="J171" s="93">
        <f>I171/G171</f>
        <v>0</v>
      </c>
      <c r="K171" s="93"/>
      <c r="L171" s="88">
        <f>K171/G171</f>
        <v>0</v>
      </c>
      <c r="M171" s="91">
        <f>(I171+K171)/G171</f>
        <v>0</v>
      </c>
      <c r="N171" s="3"/>
      <c r="O171" s="81"/>
      <c r="P171" s="3"/>
      <c r="Q171" s="81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s="14" customFormat="1" ht="13.15" customHeight="1">
      <c r="A172" s="1" t="s">
        <v>114</v>
      </c>
      <c r="B172" s="1" t="s">
        <v>448</v>
      </c>
      <c r="C172" s="10" t="s">
        <v>449</v>
      </c>
      <c r="D172" s="54" t="s">
        <v>876</v>
      </c>
      <c r="E172" s="55" t="s">
        <v>877</v>
      </c>
      <c r="F172" s="21"/>
      <c r="G172" s="54">
        <v>6</v>
      </c>
      <c r="H172" s="39">
        <v>6</v>
      </c>
      <c r="I172" s="93"/>
      <c r="J172" s="88">
        <f>I172/G172</f>
        <v>0</v>
      </c>
      <c r="K172" s="93"/>
      <c r="L172" s="88">
        <f>K172/G172</f>
        <v>0</v>
      </c>
      <c r="M172" s="91">
        <f>(I172+K172)/G172</f>
        <v>0</v>
      </c>
      <c r="N172" s="3"/>
      <c r="O172" s="81"/>
      <c r="P172" s="3"/>
      <c r="Q172" s="81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s="14" customFormat="1" ht="13.15" customHeight="1">
      <c r="A173" s="1" t="s">
        <v>772</v>
      </c>
      <c r="B173" s="1" t="s">
        <v>806</v>
      </c>
      <c r="C173" s="10"/>
      <c r="D173" s="54" t="s">
        <v>222</v>
      </c>
      <c r="E173" s="55" t="s">
        <v>223</v>
      </c>
      <c r="F173" s="21" t="s">
        <v>812</v>
      </c>
      <c r="G173" s="54">
        <v>31</v>
      </c>
      <c r="H173" s="39">
        <v>20</v>
      </c>
      <c r="I173" s="93">
        <v>2</v>
      </c>
      <c r="J173" s="88">
        <v>0</v>
      </c>
      <c r="K173" s="93"/>
      <c r="L173" s="88">
        <f>K173/G173</f>
        <v>0</v>
      </c>
      <c r="M173" s="91">
        <v>0</v>
      </c>
      <c r="N173" s="3"/>
      <c r="O173" s="81"/>
      <c r="P173" s="3"/>
      <c r="Q173" s="81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s="14" customFormat="1" ht="13.15" customHeight="1">
      <c r="A174" s="1"/>
      <c r="B174" s="1"/>
      <c r="C174" s="10"/>
      <c r="D174" s="45" t="s">
        <v>1025</v>
      </c>
      <c r="E174" s="55"/>
      <c r="F174" s="21"/>
      <c r="G174" s="45">
        <v>47</v>
      </c>
      <c r="H174" s="46">
        <v>35</v>
      </c>
      <c r="I174" s="93"/>
      <c r="J174" s="88">
        <f>I174/G174</f>
        <v>0</v>
      </c>
      <c r="K174" s="93"/>
      <c r="L174" s="88">
        <f>K174/G174</f>
        <v>0</v>
      </c>
      <c r="M174" s="92">
        <f>J174</f>
        <v>0</v>
      </c>
      <c r="N174" s="3"/>
      <c r="O174" s="81"/>
      <c r="P174" s="3"/>
      <c r="Q174" s="81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s="14" customFormat="1" ht="13.15" customHeight="1">
      <c r="A175" s="1"/>
      <c r="B175" s="1"/>
      <c r="C175" s="10"/>
      <c r="D175" s="45" t="s">
        <v>1169</v>
      </c>
      <c r="E175" s="82" t="s">
        <v>1168</v>
      </c>
      <c r="F175" s="21"/>
      <c r="G175" s="45">
        <v>8</v>
      </c>
      <c r="H175" s="46">
        <v>4</v>
      </c>
      <c r="I175" s="93"/>
      <c r="J175" s="88">
        <f>I175/G175</f>
        <v>0</v>
      </c>
      <c r="K175" s="93"/>
      <c r="L175" s="88">
        <f>K175/G175</f>
        <v>0</v>
      </c>
      <c r="M175" s="92">
        <f>J175</f>
        <v>0</v>
      </c>
      <c r="N175" s="3"/>
      <c r="O175" s="81"/>
      <c r="P175" s="3"/>
      <c r="Q175" s="81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s="14" customFormat="1" ht="13.15" customHeight="1">
      <c r="A176" s="1"/>
      <c r="B176" s="1"/>
      <c r="C176" s="10"/>
      <c r="D176" s="54" t="s">
        <v>1167</v>
      </c>
      <c r="E176" s="98" t="s">
        <v>1166</v>
      </c>
      <c r="F176" s="97"/>
      <c r="G176" s="54"/>
      <c r="H176" s="39"/>
      <c r="I176" s="93"/>
      <c r="J176" s="88">
        <v>0</v>
      </c>
      <c r="K176" s="93"/>
      <c r="L176" s="88">
        <v>0</v>
      </c>
      <c r="M176" s="91">
        <v>0</v>
      </c>
      <c r="N176" s="3"/>
      <c r="O176" s="81"/>
      <c r="P176" s="3"/>
      <c r="Q176" s="81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s="14" customFormat="1" ht="13.15" customHeight="1">
      <c r="A177" s="1"/>
      <c r="B177" s="1"/>
      <c r="C177" s="10"/>
      <c r="D177" s="54" t="s">
        <v>1165</v>
      </c>
      <c r="E177" s="44" t="s">
        <v>1164</v>
      </c>
      <c r="F177" s="22"/>
      <c r="G177" s="45">
        <v>6</v>
      </c>
      <c r="H177" s="46">
        <v>3</v>
      </c>
      <c r="I177" s="93">
        <v>1</v>
      </c>
      <c r="J177" s="88">
        <v>0</v>
      </c>
      <c r="K177" s="93"/>
      <c r="L177" s="88">
        <f>K177/G177</f>
        <v>0</v>
      </c>
      <c r="M177" s="91">
        <v>0</v>
      </c>
      <c r="N177" s="3"/>
      <c r="O177" s="81"/>
      <c r="P177" s="3"/>
      <c r="Q177" s="81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s="14" customFormat="1" ht="13.15" customHeight="1">
      <c r="A178" s="1"/>
      <c r="B178" s="1"/>
      <c r="C178" s="10"/>
      <c r="D178" s="54" t="s">
        <v>436</v>
      </c>
      <c r="E178" s="55" t="s">
        <v>437</v>
      </c>
      <c r="F178" s="21" t="s">
        <v>812</v>
      </c>
      <c r="G178" s="54">
        <v>14</v>
      </c>
      <c r="H178" s="39">
        <v>14</v>
      </c>
      <c r="I178" s="93"/>
      <c r="J178" s="88">
        <f>I178/G178</f>
        <v>0</v>
      </c>
      <c r="K178" s="93"/>
      <c r="L178" s="88">
        <f>K178/G178</f>
        <v>0</v>
      </c>
      <c r="M178" s="91">
        <f>(I178+K178)/G178</f>
        <v>0</v>
      </c>
      <c r="N178" s="3"/>
      <c r="O178" s="81"/>
      <c r="P178" s="3"/>
      <c r="Q178" s="81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s="14" customFormat="1" ht="13.15" customHeight="1">
      <c r="A179" s="1"/>
      <c r="B179" s="1"/>
      <c r="C179" s="10"/>
      <c r="D179" s="54" t="s">
        <v>1027</v>
      </c>
      <c r="E179" s="55" t="s">
        <v>1162</v>
      </c>
      <c r="F179" s="21"/>
      <c r="G179" s="54">
        <v>4</v>
      </c>
      <c r="H179" s="39">
        <v>4</v>
      </c>
      <c r="I179" s="93"/>
      <c r="J179" s="88">
        <f>I179/G179</f>
        <v>0</v>
      </c>
      <c r="K179" s="93"/>
      <c r="L179" s="88">
        <f>K179/G179</f>
        <v>0</v>
      </c>
      <c r="M179" s="91">
        <f>(I179+K179)/G179</f>
        <v>0</v>
      </c>
      <c r="N179" s="3"/>
      <c r="O179" s="81"/>
      <c r="P179" s="3"/>
      <c r="Q179" s="81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3.15" customHeight="1">
      <c r="D180" s="54" t="s">
        <v>249</v>
      </c>
      <c r="E180" s="55" t="s">
        <v>250</v>
      </c>
      <c r="F180" s="21" t="s">
        <v>168</v>
      </c>
      <c r="G180" s="54">
        <v>61</v>
      </c>
      <c r="H180" s="39">
        <v>59</v>
      </c>
      <c r="I180" s="93"/>
      <c r="J180" s="88">
        <f>I180/G180</f>
        <v>0</v>
      </c>
      <c r="K180" s="93"/>
      <c r="L180" s="88">
        <f>K180/G180</f>
        <v>0</v>
      </c>
      <c r="M180" s="91">
        <f>(I180+K180)/G180</f>
        <v>0</v>
      </c>
      <c r="N180" s="3"/>
      <c r="O180" s="81"/>
      <c r="P180" s="3"/>
      <c r="Q180" s="81"/>
    </row>
    <row r="181" spans="1:28" ht="13.15" customHeight="1">
      <c r="D181" s="54" t="s">
        <v>880</v>
      </c>
      <c r="E181" s="55" t="s">
        <v>881</v>
      </c>
      <c r="F181" s="21" t="s">
        <v>126</v>
      </c>
      <c r="G181" s="54">
        <v>4</v>
      </c>
      <c r="H181" s="39">
        <v>4</v>
      </c>
      <c r="I181" s="93"/>
      <c r="J181" s="88">
        <f>I181/G181</f>
        <v>0</v>
      </c>
      <c r="K181" s="93"/>
      <c r="L181" s="88">
        <f>K181/G181</f>
        <v>0</v>
      </c>
      <c r="M181" s="91">
        <f>(I181+K181)/G181</f>
        <v>0</v>
      </c>
      <c r="N181" s="3"/>
      <c r="O181" s="81"/>
      <c r="P181" s="3"/>
      <c r="Q181" s="81"/>
    </row>
    <row r="182" spans="1:28" ht="13.15" customHeight="1">
      <c r="D182" s="54" t="s">
        <v>469</v>
      </c>
      <c r="E182" s="55" t="s">
        <v>470</v>
      </c>
      <c r="F182" s="21" t="s">
        <v>821</v>
      </c>
      <c r="G182" s="54"/>
      <c r="H182" s="39"/>
      <c r="I182" s="93">
        <v>0</v>
      </c>
      <c r="J182" s="88">
        <v>0</v>
      </c>
      <c r="K182" s="93"/>
      <c r="L182" s="88">
        <v>0</v>
      </c>
      <c r="M182" s="91">
        <v>0</v>
      </c>
      <c r="N182" s="3"/>
      <c r="O182" s="81"/>
      <c r="P182" s="3"/>
      <c r="Q182" s="81"/>
    </row>
    <row r="183" spans="1:28" s="14" customFormat="1" ht="13.15" customHeight="1">
      <c r="A183" s="1"/>
      <c r="B183" s="1"/>
      <c r="C183" s="10"/>
      <c r="D183" s="54" t="s">
        <v>883</v>
      </c>
      <c r="E183" s="55" t="s">
        <v>884</v>
      </c>
      <c r="F183" s="21" t="s">
        <v>29</v>
      </c>
      <c r="G183" s="54">
        <v>19</v>
      </c>
      <c r="H183" s="39">
        <v>19</v>
      </c>
      <c r="I183" s="93"/>
      <c r="J183" s="88">
        <f>I183/G183</f>
        <v>0</v>
      </c>
      <c r="K183" s="93"/>
      <c r="L183" s="88">
        <f>K183/G183</f>
        <v>0</v>
      </c>
      <c r="M183" s="91">
        <f>(I183+K183)/G183</f>
        <v>0</v>
      </c>
      <c r="N183" s="3"/>
      <c r="O183" s="81"/>
      <c r="P183" s="3"/>
      <c r="Q183" s="81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s="14" customFormat="1" ht="13.15" customHeight="1">
      <c r="A184" s="1"/>
      <c r="B184" s="1"/>
      <c r="C184" s="10"/>
      <c r="D184" s="54" t="s">
        <v>433</v>
      </c>
      <c r="E184" s="55" t="s">
        <v>434</v>
      </c>
      <c r="F184" s="21" t="s">
        <v>26</v>
      </c>
      <c r="G184" s="54">
        <v>30</v>
      </c>
      <c r="H184" s="39">
        <v>30</v>
      </c>
      <c r="I184" s="93"/>
      <c r="J184" s="88">
        <f>I184/G184</f>
        <v>0</v>
      </c>
      <c r="K184" s="93"/>
      <c r="L184" s="88">
        <f>K184/G184</f>
        <v>0</v>
      </c>
      <c r="M184" s="91">
        <f>(I184+K184)/G184</f>
        <v>0</v>
      </c>
      <c r="N184" s="3"/>
      <c r="O184" s="81"/>
      <c r="P184" s="3"/>
      <c r="Q184" s="81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s="14" customFormat="1" ht="13.15" customHeight="1">
      <c r="A185" s="1" t="s">
        <v>22</v>
      </c>
      <c r="B185" s="1" t="s">
        <v>204</v>
      </c>
      <c r="C185" s="10" t="s">
        <v>205</v>
      </c>
      <c r="D185" s="54" t="s">
        <v>103</v>
      </c>
      <c r="E185" s="55" t="s">
        <v>104</v>
      </c>
      <c r="F185" s="21" t="s">
        <v>105</v>
      </c>
      <c r="G185" s="54">
        <v>22</v>
      </c>
      <c r="H185" s="39">
        <v>22</v>
      </c>
      <c r="I185" s="93"/>
      <c r="J185" s="88">
        <f>I185/G185</f>
        <v>0</v>
      </c>
      <c r="K185" s="93"/>
      <c r="L185" s="88">
        <f>K185/G185</f>
        <v>0</v>
      </c>
      <c r="M185" s="91">
        <f>(I185+K185)/G185</f>
        <v>0</v>
      </c>
      <c r="N185" s="3"/>
      <c r="O185" s="81"/>
      <c r="P185" s="3"/>
      <c r="Q185" s="81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s="14" customFormat="1" ht="13.15" customHeight="1">
      <c r="A186" s="1"/>
      <c r="B186" s="1"/>
      <c r="C186" s="10"/>
      <c r="D186" s="54" t="s">
        <v>290</v>
      </c>
      <c r="E186" s="44" t="s">
        <v>291</v>
      </c>
      <c r="F186" s="22" t="s">
        <v>105</v>
      </c>
      <c r="G186" s="54">
        <v>21</v>
      </c>
      <c r="H186" s="39">
        <v>21</v>
      </c>
      <c r="I186" s="93"/>
      <c r="J186" s="88">
        <f>I186/G186</f>
        <v>0</v>
      </c>
      <c r="K186" s="93"/>
      <c r="L186" s="88">
        <f>K186/G186</f>
        <v>0</v>
      </c>
      <c r="M186" s="91">
        <f>(I186+K186)/G186</f>
        <v>0</v>
      </c>
      <c r="N186" s="3"/>
      <c r="O186" s="81"/>
      <c r="P186" s="3"/>
      <c r="Q186" s="81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s="14" customFormat="1" ht="13.15" customHeight="1">
      <c r="A187" s="2" t="s">
        <v>1160</v>
      </c>
      <c r="B187" s="1" t="s">
        <v>1159</v>
      </c>
      <c r="C187" s="10" t="s">
        <v>1158</v>
      </c>
      <c r="D187" s="54" t="s">
        <v>413</v>
      </c>
      <c r="E187" s="44" t="s">
        <v>414</v>
      </c>
      <c r="F187" s="22" t="s">
        <v>29</v>
      </c>
      <c r="G187" s="54">
        <v>19</v>
      </c>
      <c r="H187" s="39">
        <v>19</v>
      </c>
      <c r="I187" s="93"/>
      <c r="J187" s="88">
        <f>I187/G187</f>
        <v>0</v>
      </c>
      <c r="K187" s="93"/>
      <c r="L187" s="88">
        <f>K187/G187</f>
        <v>0</v>
      </c>
      <c r="M187" s="91">
        <f>(I187+K187)/G187</f>
        <v>0</v>
      </c>
      <c r="N187" s="3"/>
      <c r="O187" s="81"/>
      <c r="P187" s="3"/>
      <c r="Q187" s="81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s="14" customFormat="1" ht="13.15" customHeight="1">
      <c r="A188" s="1"/>
      <c r="B188" s="1"/>
      <c r="C188" s="10"/>
      <c r="D188" s="54" t="s">
        <v>1157</v>
      </c>
      <c r="E188" s="55" t="s">
        <v>1156</v>
      </c>
      <c r="F188" s="21"/>
      <c r="G188" s="54">
        <v>2</v>
      </c>
      <c r="H188" s="39">
        <v>2</v>
      </c>
      <c r="I188" s="93"/>
      <c r="J188" s="88">
        <v>0</v>
      </c>
      <c r="K188" s="93"/>
      <c r="L188" s="88">
        <f>K188/G188</f>
        <v>0</v>
      </c>
      <c r="M188" s="91">
        <v>0</v>
      </c>
      <c r="N188" s="3"/>
      <c r="O188" s="81"/>
      <c r="P188" s="3"/>
      <c r="Q188" s="81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3.15" customHeight="1">
      <c r="D189" s="54" t="s">
        <v>1155</v>
      </c>
      <c r="E189" s="55" t="s">
        <v>1154</v>
      </c>
      <c r="F189" s="21" t="s">
        <v>140</v>
      </c>
      <c r="G189" s="54"/>
      <c r="H189" s="39"/>
      <c r="I189" s="93"/>
      <c r="J189" s="88">
        <v>0</v>
      </c>
      <c r="K189" s="93"/>
      <c r="L189" s="88">
        <v>0</v>
      </c>
      <c r="M189" s="91">
        <v>0</v>
      </c>
      <c r="N189" s="3"/>
      <c r="O189" s="81"/>
      <c r="P189" s="3"/>
      <c r="Q189" s="81"/>
    </row>
    <row r="190" spans="1:28" ht="13.15" customHeight="1">
      <c r="D190" s="54" t="s">
        <v>403</v>
      </c>
      <c r="E190" s="55" t="s">
        <v>404</v>
      </c>
      <c r="F190" s="21" t="s">
        <v>812</v>
      </c>
      <c r="G190" s="54">
        <v>208</v>
      </c>
      <c r="H190" s="39">
        <v>208</v>
      </c>
      <c r="I190" s="93"/>
      <c r="J190" s="88">
        <f>I190/G190</f>
        <v>0</v>
      </c>
      <c r="K190" s="93"/>
      <c r="L190" s="88">
        <f>K190/G190</f>
        <v>0</v>
      </c>
      <c r="M190" s="91">
        <f>(I190+K190)/G190</f>
        <v>0</v>
      </c>
      <c r="N190" s="3"/>
      <c r="O190" s="81"/>
      <c r="P190" s="3"/>
      <c r="Q190" s="81"/>
    </row>
    <row r="191" spans="1:28" ht="13.15" customHeight="1">
      <c r="D191" s="54" t="s">
        <v>515</v>
      </c>
      <c r="E191" s="55" t="s">
        <v>516</v>
      </c>
      <c r="F191" s="21" t="s">
        <v>812</v>
      </c>
      <c r="G191" s="54">
        <v>4</v>
      </c>
      <c r="H191" s="39">
        <v>4</v>
      </c>
      <c r="I191" s="93"/>
      <c r="J191" s="88">
        <f>I191/G191</f>
        <v>0</v>
      </c>
      <c r="K191" s="93"/>
      <c r="L191" s="88">
        <f>K191/G191</f>
        <v>0</v>
      </c>
      <c r="M191" s="91">
        <f>(I191+K191)/G191</f>
        <v>0</v>
      </c>
      <c r="N191" s="3"/>
      <c r="O191" s="81"/>
      <c r="P191" s="3"/>
      <c r="Q191" s="81"/>
    </row>
    <row r="192" spans="1:28" ht="13.15" customHeight="1">
      <c r="D192" s="54" t="s">
        <v>62</v>
      </c>
      <c r="E192" s="55" t="s">
        <v>63</v>
      </c>
      <c r="F192" s="21" t="s">
        <v>64</v>
      </c>
      <c r="G192" s="45">
        <v>36</v>
      </c>
      <c r="H192" s="46">
        <v>36</v>
      </c>
      <c r="I192" s="93"/>
      <c r="J192" s="88">
        <f>I192/G192</f>
        <v>0</v>
      </c>
      <c r="K192" s="93"/>
      <c r="L192" s="88">
        <f>K192/G192</f>
        <v>0</v>
      </c>
      <c r="M192" s="91">
        <f>(I192+K192)/G192</f>
        <v>0</v>
      </c>
      <c r="N192" s="3"/>
      <c r="O192" s="81"/>
      <c r="P192" s="3"/>
      <c r="Q192" s="81"/>
    </row>
    <row r="193" spans="1:17" ht="13.15" customHeight="1">
      <c r="D193" s="54" t="s">
        <v>417</v>
      </c>
      <c r="E193" s="55" t="s">
        <v>418</v>
      </c>
      <c r="F193" s="21" t="s">
        <v>885</v>
      </c>
      <c r="G193" s="54">
        <v>35</v>
      </c>
      <c r="H193" s="39">
        <v>35</v>
      </c>
      <c r="I193" s="93"/>
      <c r="J193" s="88">
        <f>I193/G193</f>
        <v>0</v>
      </c>
      <c r="K193" s="93"/>
      <c r="L193" s="88">
        <f>K193/G193</f>
        <v>0</v>
      </c>
      <c r="M193" s="91">
        <f>(I193+K193)/G193</f>
        <v>0</v>
      </c>
      <c r="N193" s="3"/>
      <c r="O193" s="81"/>
      <c r="P193" s="3"/>
      <c r="Q193" s="81"/>
    </row>
    <row r="194" spans="1:17" ht="13.15" customHeight="1">
      <c r="D194" s="54" t="s">
        <v>391</v>
      </c>
      <c r="E194" s="55" t="s">
        <v>392</v>
      </c>
      <c r="F194" s="21" t="s">
        <v>812</v>
      </c>
      <c r="G194" s="54">
        <v>28</v>
      </c>
      <c r="H194" s="39">
        <v>28</v>
      </c>
      <c r="I194" s="93"/>
      <c r="J194" s="88">
        <f>I194/G194</f>
        <v>0</v>
      </c>
      <c r="K194" s="93"/>
      <c r="L194" s="88">
        <f>K194/G194</f>
        <v>0</v>
      </c>
      <c r="M194" s="91">
        <f>(I194+K194)/G194</f>
        <v>0</v>
      </c>
      <c r="N194" s="3"/>
      <c r="O194" s="81"/>
      <c r="P194" s="3"/>
      <c r="Q194" s="81"/>
    </row>
    <row r="195" spans="1:17" ht="13.15" customHeight="1">
      <c r="A195" s="2" t="s">
        <v>93</v>
      </c>
      <c r="B195" s="2" t="s">
        <v>1152</v>
      </c>
      <c r="D195" s="54" t="s">
        <v>528</v>
      </c>
      <c r="E195" s="55" t="s">
        <v>529</v>
      </c>
      <c r="F195" s="21" t="s">
        <v>140</v>
      </c>
      <c r="G195" s="54">
        <v>44</v>
      </c>
      <c r="H195" s="39">
        <v>40</v>
      </c>
      <c r="I195" s="93">
        <v>4</v>
      </c>
      <c r="J195" s="88">
        <v>0</v>
      </c>
      <c r="K195" s="93"/>
      <c r="L195" s="88">
        <f>K195/G195</f>
        <v>0</v>
      </c>
      <c r="M195" s="91">
        <v>0</v>
      </c>
      <c r="N195" s="3"/>
      <c r="O195" s="81"/>
      <c r="P195" s="3"/>
      <c r="Q195" s="81"/>
    </row>
    <row r="196" spans="1:17" ht="13.15" customHeight="1">
      <c r="D196" s="54" t="s">
        <v>279</v>
      </c>
      <c r="E196" s="55" t="s">
        <v>280</v>
      </c>
      <c r="F196" s="21" t="s">
        <v>821</v>
      </c>
      <c r="G196" s="45">
        <v>36</v>
      </c>
      <c r="H196" s="46">
        <v>36</v>
      </c>
      <c r="I196" s="93"/>
      <c r="J196" s="88">
        <f>I196/G196</f>
        <v>0</v>
      </c>
      <c r="K196" s="93"/>
      <c r="L196" s="88">
        <f>K196/G196</f>
        <v>0</v>
      </c>
      <c r="M196" s="91">
        <f>(I196+K196)/G196</f>
        <v>0</v>
      </c>
      <c r="N196" s="3"/>
      <c r="O196" s="81"/>
      <c r="P196" s="3"/>
      <c r="Q196" s="81"/>
    </row>
    <row r="197" spans="1:17" ht="13.15" customHeight="1">
      <c r="A197" s="2" t="s">
        <v>93</v>
      </c>
      <c r="B197" s="2" t="s">
        <v>1152</v>
      </c>
      <c r="D197" s="45" t="s">
        <v>1150</v>
      </c>
      <c r="E197" s="55" t="s">
        <v>1149</v>
      </c>
      <c r="F197" s="21"/>
      <c r="G197" s="45">
        <v>90</v>
      </c>
      <c r="H197" s="46">
        <v>90</v>
      </c>
      <c r="I197" s="93"/>
      <c r="J197" s="93">
        <f>I197/G197</f>
        <v>0</v>
      </c>
      <c r="K197" s="93"/>
      <c r="L197" s="88">
        <f>K197/G197</f>
        <v>0</v>
      </c>
      <c r="M197" s="91">
        <f>(I197+K197)/G197</f>
        <v>0</v>
      </c>
      <c r="N197" s="3"/>
      <c r="O197" s="81"/>
      <c r="P197" s="3"/>
      <c r="Q197" s="81"/>
    </row>
    <row r="198" spans="1:17" ht="13.15" customHeight="1">
      <c r="A198" s="2" t="s">
        <v>22</v>
      </c>
      <c r="B198" s="2" t="s">
        <v>1151</v>
      </c>
      <c r="D198" s="54" t="s">
        <v>593</v>
      </c>
      <c r="E198" s="55" t="s">
        <v>594</v>
      </c>
      <c r="F198" s="21" t="s">
        <v>812</v>
      </c>
      <c r="G198" s="54">
        <v>36</v>
      </c>
      <c r="H198" s="39">
        <v>36</v>
      </c>
      <c r="I198" s="93"/>
      <c r="J198" s="88">
        <f>I198/G198</f>
        <v>0</v>
      </c>
      <c r="K198" s="93"/>
      <c r="L198" s="88">
        <f>K198/G198</f>
        <v>0</v>
      </c>
      <c r="M198" s="91">
        <f>(I198+K198)/G198</f>
        <v>0</v>
      </c>
      <c r="N198" s="3"/>
      <c r="O198" s="81"/>
      <c r="P198" s="3"/>
      <c r="Q198" s="81"/>
    </row>
    <row r="199" spans="1:17" ht="13.15" customHeight="1">
      <c r="A199" s="2" t="s">
        <v>34</v>
      </c>
      <c r="B199" s="2" t="s">
        <v>38</v>
      </c>
      <c r="D199" s="54" t="s">
        <v>1148</v>
      </c>
      <c r="E199" s="55" t="s">
        <v>1147</v>
      </c>
      <c r="F199" s="21"/>
      <c r="G199" s="54">
        <v>1</v>
      </c>
      <c r="H199" s="39">
        <v>1</v>
      </c>
      <c r="I199" s="93"/>
      <c r="J199" s="88">
        <f>I199/G199</f>
        <v>0</v>
      </c>
      <c r="K199" s="93"/>
      <c r="L199" s="88">
        <f>K199/G199</f>
        <v>0</v>
      </c>
      <c r="M199" s="91">
        <f>(I199+K199)/G199</f>
        <v>0</v>
      </c>
      <c r="N199" s="3"/>
      <c r="O199" s="81"/>
      <c r="P199" s="3"/>
      <c r="Q199" s="81"/>
    </row>
    <row r="200" spans="1:17" ht="13.15" customHeight="1">
      <c r="A200" s="2" t="s">
        <v>22</v>
      </c>
      <c r="B200" s="2" t="s">
        <v>293</v>
      </c>
      <c r="C200" s="2" t="s">
        <v>412</v>
      </c>
      <c r="D200" s="54" t="s">
        <v>479</v>
      </c>
      <c r="E200" s="55" t="s">
        <v>480</v>
      </c>
      <c r="F200" s="21" t="s">
        <v>811</v>
      </c>
      <c r="G200" s="54">
        <v>16</v>
      </c>
      <c r="H200" s="39">
        <v>16</v>
      </c>
      <c r="I200" s="93"/>
      <c r="J200" s="88">
        <f>I200/G200</f>
        <v>0</v>
      </c>
      <c r="K200" s="93"/>
      <c r="L200" s="88">
        <f>K200/G200</f>
        <v>0</v>
      </c>
      <c r="M200" s="91">
        <f>(I200+K200)/G200</f>
        <v>0</v>
      </c>
      <c r="N200" s="3"/>
      <c r="O200" s="81"/>
      <c r="P200" s="3"/>
      <c r="Q200" s="81"/>
    </row>
    <row r="201" spans="1:17" ht="13.15" customHeight="1">
      <c r="D201" s="54" t="s">
        <v>702</v>
      </c>
      <c r="E201" s="55" t="s">
        <v>703</v>
      </c>
      <c r="F201" s="21"/>
      <c r="G201" s="54">
        <v>8</v>
      </c>
      <c r="H201" s="39">
        <v>8</v>
      </c>
      <c r="I201" s="93"/>
      <c r="J201" s="88">
        <f>I201/G201</f>
        <v>0</v>
      </c>
      <c r="K201" s="93"/>
      <c r="L201" s="88">
        <f>K201/G201</f>
        <v>0</v>
      </c>
      <c r="M201" s="91">
        <f>(I201+K201)/G201</f>
        <v>0</v>
      </c>
      <c r="N201" s="3"/>
      <c r="O201" s="81"/>
      <c r="P201" s="3"/>
      <c r="Q201" s="81"/>
    </row>
    <row r="202" spans="1:17" ht="13.15" customHeight="1">
      <c r="D202" s="54" t="s">
        <v>129</v>
      </c>
      <c r="E202" s="55" t="s">
        <v>130</v>
      </c>
      <c r="F202" s="21" t="s">
        <v>131</v>
      </c>
      <c r="G202" s="54">
        <v>21</v>
      </c>
      <c r="H202" s="39">
        <v>21</v>
      </c>
      <c r="I202" s="93"/>
      <c r="J202" s="88">
        <f>I202/G202</f>
        <v>0</v>
      </c>
      <c r="K202" s="93"/>
      <c r="L202" s="88">
        <f>K202/G202</f>
        <v>0</v>
      </c>
      <c r="M202" s="91">
        <f>(I202+K202)/G202</f>
        <v>0</v>
      </c>
      <c r="N202" s="3"/>
      <c r="O202" s="81"/>
      <c r="P202" s="3"/>
      <c r="Q202" s="81"/>
    </row>
    <row r="203" spans="1:17" ht="13.15" customHeight="1">
      <c r="D203" s="45" t="s">
        <v>1145</v>
      </c>
      <c r="E203" s="82" t="s">
        <v>1144</v>
      </c>
      <c r="F203" s="21"/>
      <c r="G203" s="45">
        <v>4</v>
      </c>
      <c r="H203" s="46">
        <v>4</v>
      </c>
      <c r="I203" s="93"/>
      <c r="J203" s="88">
        <f>I203/G203</f>
        <v>0</v>
      </c>
      <c r="K203" s="93"/>
      <c r="L203" s="88">
        <f>K203/G203</f>
        <v>0</v>
      </c>
      <c r="M203" s="91">
        <f>(I203+K203)/G203</f>
        <v>0</v>
      </c>
      <c r="N203" s="3"/>
      <c r="O203" s="81"/>
      <c r="P203" s="3"/>
      <c r="Q203" s="81"/>
    </row>
    <row r="204" spans="1:17" ht="13.15" customHeight="1">
      <c r="D204" s="54" t="s">
        <v>176</v>
      </c>
      <c r="E204" s="55" t="s">
        <v>177</v>
      </c>
      <c r="F204" s="21" t="s">
        <v>26</v>
      </c>
      <c r="G204" s="54">
        <v>0</v>
      </c>
      <c r="H204" s="39">
        <v>0</v>
      </c>
      <c r="I204" s="93">
        <v>0</v>
      </c>
      <c r="J204" s="88">
        <v>0</v>
      </c>
      <c r="K204" s="93"/>
      <c r="L204" s="88">
        <v>0</v>
      </c>
      <c r="M204" s="91">
        <v>0</v>
      </c>
      <c r="N204" s="3"/>
      <c r="O204" s="81"/>
      <c r="P204" s="3"/>
      <c r="Q204" s="81"/>
    </row>
    <row r="205" spans="1:17" ht="13.15" customHeight="1">
      <c r="A205" s="2" t="s">
        <v>22</v>
      </c>
      <c r="B205" s="2" t="s">
        <v>108</v>
      </c>
      <c r="D205" s="45" t="s">
        <v>1140</v>
      </c>
      <c r="E205" s="55"/>
      <c r="F205" s="21"/>
      <c r="G205" s="45">
        <v>1</v>
      </c>
      <c r="H205" s="46">
        <v>1</v>
      </c>
      <c r="I205" s="93"/>
      <c r="J205" s="88">
        <f>I205/G205</f>
        <v>0</v>
      </c>
      <c r="K205" s="93"/>
      <c r="L205" s="88">
        <f>K205/G205</f>
        <v>0</v>
      </c>
      <c r="M205" s="91">
        <f>(I205+K205)/G205</f>
        <v>0</v>
      </c>
      <c r="N205" s="3"/>
      <c r="O205" s="81"/>
      <c r="P205" s="3"/>
      <c r="Q205" s="81"/>
    </row>
    <row r="206" spans="1:17" ht="13.15" customHeight="1">
      <c r="B206" s="2" t="s">
        <v>132</v>
      </c>
      <c r="D206" s="54" t="s">
        <v>1139</v>
      </c>
      <c r="E206" s="44" t="s">
        <v>1138</v>
      </c>
      <c r="F206" s="22" t="s">
        <v>812</v>
      </c>
      <c r="G206" s="45"/>
      <c r="H206" s="46"/>
      <c r="I206" s="93"/>
      <c r="J206" s="88">
        <v>0</v>
      </c>
      <c r="K206" s="93"/>
      <c r="L206" s="88">
        <v>0</v>
      </c>
      <c r="M206" s="91">
        <v>0</v>
      </c>
      <c r="N206" s="3"/>
      <c r="O206" s="81"/>
      <c r="P206" s="3"/>
      <c r="Q206" s="81"/>
    </row>
    <row r="207" spans="1:17" ht="13.15" customHeight="1">
      <c r="B207" s="2" t="s">
        <v>153</v>
      </c>
      <c r="D207" s="54" t="s">
        <v>887</v>
      </c>
      <c r="E207" s="55" t="s">
        <v>888</v>
      </c>
      <c r="F207" s="22" t="s">
        <v>812</v>
      </c>
      <c r="G207" s="54">
        <v>3</v>
      </c>
      <c r="H207" s="39">
        <v>3</v>
      </c>
      <c r="I207" s="93"/>
      <c r="J207" s="88">
        <f>I207/G207</f>
        <v>0</v>
      </c>
      <c r="K207" s="93"/>
      <c r="L207" s="88">
        <f>K207/G207</f>
        <v>0</v>
      </c>
      <c r="M207" s="91">
        <f>(I207+K207)/G207</f>
        <v>0</v>
      </c>
      <c r="N207" s="3"/>
      <c r="O207" s="81"/>
      <c r="P207" s="3"/>
      <c r="Q207" s="81"/>
    </row>
    <row r="208" spans="1:17" ht="13.15" customHeight="1">
      <c r="A208" s="2" t="s">
        <v>46</v>
      </c>
      <c r="B208" s="2" t="s">
        <v>286</v>
      </c>
      <c r="C208" s="2" t="s">
        <v>287</v>
      </c>
      <c r="D208" s="54" t="s">
        <v>67</v>
      </c>
      <c r="E208" s="55" t="s">
        <v>68</v>
      </c>
      <c r="F208" s="21" t="s">
        <v>69</v>
      </c>
      <c r="G208" s="54">
        <v>11</v>
      </c>
      <c r="H208" s="39">
        <v>11</v>
      </c>
      <c r="I208" s="93"/>
      <c r="J208" s="88">
        <f>I208/G208</f>
        <v>0</v>
      </c>
      <c r="K208" s="93"/>
      <c r="L208" s="88">
        <f>K208/G208</f>
        <v>0</v>
      </c>
      <c r="M208" s="91">
        <f>(I208+K208)/G208</f>
        <v>0</v>
      </c>
      <c r="N208" s="3"/>
      <c r="O208" s="81"/>
      <c r="P208" s="3"/>
      <c r="Q208" s="81"/>
    </row>
    <row r="209" spans="1:17" ht="13.15" customHeight="1">
      <c r="B209" s="2" t="s">
        <v>1142</v>
      </c>
      <c r="D209" s="54" t="s">
        <v>1136</v>
      </c>
      <c r="E209" s="55" t="s">
        <v>1135</v>
      </c>
      <c r="F209" s="21"/>
      <c r="G209" s="45"/>
      <c r="H209" s="46"/>
      <c r="I209" s="93"/>
      <c r="J209" s="88">
        <v>0</v>
      </c>
      <c r="K209" s="93"/>
      <c r="L209" s="88">
        <v>0</v>
      </c>
      <c r="M209" s="91">
        <v>0</v>
      </c>
      <c r="N209" s="3"/>
      <c r="O209" s="81"/>
      <c r="P209" s="3"/>
      <c r="Q209" s="81"/>
    </row>
    <row r="210" spans="1:17" ht="13.15" customHeight="1">
      <c r="A210" s="2" t="s">
        <v>1141</v>
      </c>
      <c r="B210" s="2" t="s">
        <v>38</v>
      </c>
      <c r="D210" s="45" t="s">
        <v>1066</v>
      </c>
      <c r="E210" s="31"/>
      <c r="F210" s="21"/>
      <c r="G210" s="45">
        <v>27</v>
      </c>
      <c r="H210" s="46">
        <v>27</v>
      </c>
      <c r="I210" s="93"/>
      <c r="J210" s="88">
        <v>0</v>
      </c>
      <c r="K210" s="93"/>
      <c r="L210" s="88">
        <f>K210/G210</f>
        <v>0</v>
      </c>
      <c r="M210" s="92">
        <f>J210</f>
        <v>0</v>
      </c>
      <c r="N210" s="3"/>
      <c r="O210" s="81"/>
      <c r="P210" s="3"/>
      <c r="Q210" s="81"/>
    </row>
    <row r="211" spans="1:17" ht="13.15" customHeight="1">
      <c r="D211" s="45" t="s">
        <v>1064</v>
      </c>
      <c r="E211" s="55" t="s">
        <v>1065</v>
      </c>
      <c r="F211" s="21"/>
      <c r="G211" s="45">
        <v>24</v>
      </c>
      <c r="H211" s="46">
        <v>24</v>
      </c>
      <c r="I211" s="93"/>
      <c r="J211" s="88">
        <f>I211/G211</f>
        <v>0</v>
      </c>
      <c r="K211" s="93"/>
      <c r="L211" s="88">
        <f>K211/G211</f>
        <v>0</v>
      </c>
      <c r="M211" s="92">
        <f>J211</f>
        <v>0</v>
      </c>
      <c r="N211" s="3"/>
      <c r="O211" s="81"/>
      <c r="P211" s="3"/>
      <c r="Q211" s="81"/>
    </row>
    <row r="212" spans="1:17" ht="13.15" customHeight="1">
      <c r="A212" s="2" t="s">
        <v>75</v>
      </c>
      <c r="B212" s="2" t="s">
        <v>38</v>
      </c>
      <c r="D212" s="54" t="s">
        <v>1133</v>
      </c>
      <c r="E212" s="55" t="s">
        <v>1132</v>
      </c>
      <c r="F212" s="21"/>
      <c r="G212" s="54">
        <v>20</v>
      </c>
      <c r="H212" s="39">
        <v>20</v>
      </c>
      <c r="I212" s="93"/>
      <c r="J212" s="88">
        <f>I212/G212</f>
        <v>0</v>
      </c>
      <c r="K212" s="93"/>
      <c r="L212" s="88">
        <f>K212/G212</f>
        <v>0</v>
      </c>
      <c r="M212" s="92">
        <f>J212</f>
        <v>0</v>
      </c>
      <c r="N212" s="3"/>
      <c r="O212" s="81"/>
      <c r="P212" s="3"/>
      <c r="Q212" s="81"/>
    </row>
    <row r="213" spans="1:17" ht="13.15" customHeight="1">
      <c r="A213" s="2" t="s">
        <v>22</v>
      </c>
      <c r="B213" s="2" t="s">
        <v>248</v>
      </c>
      <c r="D213" s="45" t="s">
        <v>1061</v>
      </c>
      <c r="E213" s="55" t="s">
        <v>1062</v>
      </c>
      <c r="F213" s="21"/>
      <c r="G213" s="45">
        <v>10</v>
      </c>
      <c r="H213" s="46">
        <v>8</v>
      </c>
      <c r="I213" s="93"/>
      <c r="J213" s="88">
        <f>I213/G213</f>
        <v>0</v>
      </c>
      <c r="K213" s="93"/>
      <c r="L213" s="88">
        <f>K213/G213</f>
        <v>0</v>
      </c>
      <c r="M213" s="92">
        <f>J213</f>
        <v>0</v>
      </c>
      <c r="N213" s="3"/>
      <c r="O213" s="81"/>
      <c r="P213" s="3"/>
      <c r="Q213" s="81"/>
    </row>
    <row r="214" spans="1:17" ht="13.15" customHeight="1">
      <c r="A214" t="s">
        <v>767</v>
      </c>
      <c r="B214" s="2" t="s">
        <v>768</v>
      </c>
      <c r="C214" s="2" t="s">
        <v>769</v>
      </c>
      <c r="D214" s="54" t="s">
        <v>890</v>
      </c>
      <c r="E214" s="55" t="s">
        <v>891</v>
      </c>
      <c r="F214" s="22" t="s">
        <v>812</v>
      </c>
      <c r="G214" s="54">
        <v>2</v>
      </c>
      <c r="H214" s="39">
        <v>2</v>
      </c>
      <c r="I214" s="93"/>
      <c r="J214" s="88">
        <f>I214/G214</f>
        <v>0</v>
      </c>
      <c r="K214" s="93"/>
      <c r="L214" s="88">
        <f>K214/G214</f>
        <v>0</v>
      </c>
      <c r="M214" s="92">
        <f>J214</f>
        <v>0</v>
      </c>
      <c r="N214" s="3"/>
      <c r="O214" s="81"/>
      <c r="P214" s="3"/>
      <c r="Q214" s="81"/>
    </row>
    <row r="215" spans="1:17" ht="13.15" customHeight="1">
      <c r="D215" s="45" t="s">
        <v>1060</v>
      </c>
      <c r="E215" s="55" t="s">
        <v>1131</v>
      </c>
      <c r="F215" s="21"/>
      <c r="G215" s="45">
        <v>88</v>
      </c>
      <c r="H215" s="46">
        <v>86</v>
      </c>
      <c r="I215" s="93"/>
      <c r="J215" s="88">
        <f>I215/G215</f>
        <v>0</v>
      </c>
      <c r="K215" s="93"/>
      <c r="L215" s="88">
        <f>K215/G215</f>
        <v>0</v>
      </c>
      <c r="M215" s="92">
        <f>J215</f>
        <v>0</v>
      </c>
      <c r="N215" s="3"/>
      <c r="O215" s="81"/>
      <c r="P215" s="3"/>
      <c r="Q215" s="81"/>
    </row>
    <row r="216" spans="1:17" ht="13.15" customHeight="1">
      <c r="D216" s="54" t="s">
        <v>577</v>
      </c>
      <c r="E216" s="55" t="s">
        <v>578</v>
      </c>
      <c r="F216" s="21" t="s">
        <v>813</v>
      </c>
      <c r="G216" s="54">
        <v>18</v>
      </c>
      <c r="H216" s="39">
        <v>18</v>
      </c>
      <c r="I216" s="93"/>
      <c r="J216" s="88">
        <f>I216/G216</f>
        <v>0</v>
      </c>
      <c r="K216" s="93"/>
      <c r="L216" s="88">
        <f>K216/G216</f>
        <v>0</v>
      </c>
      <c r="M216" s="91">
        <f>(I216+K216)/G216</f>
        <v>0</v>
      </c>
      <c r="N216" s="3"/>
      <c r="O216" s="81"/>
      <c r="P216" s="3"/>
      <c r="Q216" s="81"/>
    </row>
    <row r="217" spans="1:17" ht="13.15" customHeight="1">
      <c r="D217" s="54" t="s">
        <v>494</v>
      </c>
      <c r="E217" s="55" t="s">
        <v>495</v>
      </c>
      <c r="F217" s="21" t="s">
        <v>812</v>
      </c>
      <c r="G217" s="54">
        <v>53</v>
      </c>
      <c r="H217" s="39">
        <v>53</v>
      </c>
      <c r="I217" s="93"/>
      <c r="J217" s="88">
        <f>I217/G217</f>
        <v>0</v>
      </c>
      <c r="K217" s="93"/>
      <c r="L217" s="88">
        <f>K217/G217</f>
        <v>0</v>
      </c>
      <c r="M217" s="91">
        <f>(I217+K217)/G217</f>
        <v>0</v>
      </c>
      <c r="N217" s="3"/>
      <c r="O217" s="81"/>
      <c r="P217" s="3"/>
      <c r="Q217" s="81"/>
    </row>
    <row r="218" spans="1:17" ht="13.15" customHeight="1">
      <c r="D218" s="54" t="s">
        <v>1130</v>
      </c>
      <c r="E218" s="55" t="s">
        <v>1129</v>
      </c>
      <c r="F218" s="21"/>
      <c r="G218" s="54">
        <v>6</v>
      </c>
      <c r="H218" s="39">
        <v>6</v>
      </c>
      <c r="I218" s="93"/>
      <c r="J218" s="88">
        <f>I218/G218</f>
        <v>0</v>
      </c>
      <c r="K218" s="93"/>
      <c r="L218" s="88">
        <f>K218/G218</f>
        <v>0</v>
      </c>
      <c r="M218" s="91">
        <f>(I218+K218)/G218</f>
        <v>0</v>
      </c>
      <c r="N218" s="3"/>
      <c r="O218" s="81"/>
      <c r="P218" s="3"/>
      <c r="Q218" s="81"/>
    </row>
    <row r="219" spans="1:17" ht="13.15" customHeight="1">
      <c r="D219" s="45" t="s">
        <v>1128</v>
      </c>
      <c r="E219" s="55" t="s">
        <v>1127</v>
      </c>
      <c r="F219" s="21"/>
      <c r="G219" s="45">
        <v>5</v>
      </c>
      <c r="H219" s="46">
        <v>5</v>
      </c>
      <c r="I219" s="93"/>
      <c r="J219" s="88">
        <f>I219/G219</f>
        <v>0</v>
      </c>
      <c r="K219" s="93"/>
      <c r="L219" s="88">
        <f>K219/G219</f>
        <v>0</v>
      </c>
      <c r="M219" s="91">
        <f>(I219+K219)/G219</f>
        <v>0</v>
      </c>
      <c r="N219" s="3"/>
      <c r="O219" s="81"/>
      <c r="P219" s="3"/>
      <c r="Q219" s="81"/>
    </row>
    <row r="220" spans="1:17" ht="13.15" customHeight="1">
      <c r="D220" s="54" t="s">
        <v>136</v>
      </c>
      <c r="E220" s="55" t="s">
        <v>137</v>
      </c>
      <c r="F220" s="21" t="s">
        <v>69</v>
      </c>
      <c r="G220" s="54">
        <v>40</v>
      </c>
      <c r="H220" s="39">
        <v>40</v>
      </c>
      <c r="I220" s="93"/>
      <c r="J220" s="88">
        <f>I220/G220</f>
        <v>0</v>
      </c>
      <c r="K220" s="93"/>
      <c r="L220" s="88">
        <f>K220/G220</f>
        <v>0</v>
      </c>
      <c r="M220" s="91">
        <f>(I220+K220)/G220</f>
        <v>0</v>
      </c>
      <c r="N220" s="3"/>
      <c r="O220" s="81"/>
      <c r="P220" s="3"/>
      <c r="Q220" s="81"/>
    </row>
    <row r="221" spans="1:17" ht="13.15" customHeight="1">
      <c r="D221" s="54" t="s">
        <v>1057</v>
      </c>
      <c r="E221" s="55" t="s">
        <v>1126</v>
      </c>
      <c r="F221" s="21"/>
      <c r="G221" s="45">
        <v>21</v>
      </c>
      <c r="H221" s="46">
        <v>15</v>
      </c>
      <c r="I221" s="93"/>
      <c r="J221" s="88">
        <f>I221/G221</f>
        <v>0</v>
      </c>
      <c r="K221" s="93"/>
      <c r="L221" s="88">
        <f>K221/G221</f>
        <v>0</v>
      </c>
      <c r="M221" s="91">
        <f>(I221+K221)/G221</f>
        <v>0</v>
      </c>
      <c r="N221" s="3"/>
      <c r="O221" s="81"/>
      <c r="P221" s="3"/>
      <c r="Q221" s="81"/>
    </row>
    <row r="222" spans="1:17" ht="13.15" customHeight="1">
      <c r="D222" s="54" t="s">
        <v>1125</v>
      </c>
      <c r="E222" s="44" t="s">
        <v>1124</v>
      </c>
      <c r="F222" s="22" t="s">
        <v>812</v>
      </c>
      <c r="G222" s="45">
        <v>4</v>
      </c>
      <c r="H222" s="46">
        <v>4</v>
      </c>
      <c r="I222" s="93"/>
      <c r="J222" s="88">
        <f>I222/G222</f>
        <v>0</v>
      </c>
      <c r="K222" s="93"/>
      <c r="L222" s="88">
        <f>K222/G222</f>
        <v>0</v>
      </c>
      <c r="M222" s="91">
        <f>(I222+K222)/G222</f>
        <v>0</v>
      </c>
      <c r="N222" s="3"/>
      <c r="O222" s="81"/>
      <c r="P222" s="3"/>
      <c r="Q222" s="81"/>
    </row>
    <row r="223" spans="1:17" ht="13.15" customHeight="1">
      <c r="D223" s="54" t="s">
        <v>145</v>
      </c>
      <c r="E223" s="55" t="s">
        <v>146</v>
      </c>
      <c r="F223" s="21"/>
      <c r="G223" s="54">
        <v>24</v>
      </c>
      <c r="H223" s="39">
        <v>23</v>
      </c>
      <c r="I223" s="93"/>
      <c r="J223" s="88">
        <f>I223/G223</f>
        <v>0</v>
      </c>
      <c r="K223" s="93"/>
      <c r="L223" s="88">
        <f>K223/G223</f>
        <v>0</v>
      </c>
      <c r="M223" s="91">
        <f>(I223+K223)/G223</f>
        <v>0</v>
      </c>
      <c r="N223" s="3"/>
      <c r="O223" s="81"/>
      <c r="P223" s="3"/>
      <c r="Q223" s="81"/>
    </row>
    <row r="224" spans="1:17" ht="13.15" customHeight="1">
      <c r="D224" s="102" t="s">
        <v>1056</v>
      </c>
      <c r="E224" s="101" t="s">
        <v>1313</v>
      </c>
      <c r="F224" s="21"/>
      <c r="G224" s="45">
        <v>6</v>
      </c>
      <c r="H224" s="46">
        <v>6</v>
      </c>
      <c r="I224" s="93"/>
      <c r="J224" s="88">
        <f>I224/G224</f>
        <v>0</v>
      </c>
      <c r="K224" s="93"/>
      <c r="L224" s="88">
        <f>K224/G224</f>
        <v>0</v>
      </c>
      <c r="M224" s="91">
        <f>(I224+K224)/G224</f>
        <v>0</v>
      </c>
      <c r="N224" s="3"/>
      <c r="O224" s="81"/>
      <c r="P224" s="3"/>
      <c r="Q224" s="81"/>
    </row>
    <row r="225" spans="1:17" ht="13.15" customHeight="1">
      <c r="A225" s="3"/>
      <c r="B225" s="3"/>
      <c r="C225" s="3"/>
      <c r="D225" s="54" t="s">
        <v>1123</v>
      </c>
      <c r="E225" s="55" t="s">
        <v>1122</v>
      </c>
      <c r="F225" s="21"/>
      <c r="G225" s="54">
        <v>2</v>
      </c>
      <c r="H225" s="39">
        <v>1</v>
      </c>
      <c r="I225" s="93"/>
      <c r="J225" s="88">
        <v>0</v>
      </c>
      <c r="K225" s="93"/>
      <c r="L225" s="88">
        <f>K225/G225</f>
        <v>0</v>
      </c>
      <c r="M225" s="91">
        <v>0</v>
      </c>
      <c r="N225" s="3"/>
      <c r="O225" s="81"/>
      <c r="P225" s="3"/>
      <c r="Q225" s="81"/>
    </row>
    <row r="226" spans="1:17" ht="13.15" customHeight="1">
      <c r="A226" s="3"/>
      <c r="B226" s="3"/>
      <c r="C226" s="3"/>
      <c r="D226" s="54" t="s">
        <v>309</v>
      </c>
      <c r="E226" s="55" t="s">
        <v>310</v>
      </c>
      <c r="F226" s="21" t="s">
        <v>830</v>
      </c>
      <c r="G226" s="54">
        <v>61</v>
      </c>
      <c r="H226" s="39">
        <v>59</v>
      </c>
      <c r="I226" s="93"/>
      <c r="J226" s="88">
        <f>I226/G226</f>
        <v>0</v>
      </c>
      <c r="K226" s="93"/>
      <c r="L226" s="88">
        <f>K226/G226</f>
        <v>0</v>
      </c>
      <c r="M226" s="91">
        <f>(I226+K226)/G226</f>
        <v>0</v>
      </c>
      <c r="N226" s="3"/>
      <c r="O226" s="81"/>
      <c r="P226" s="3"/>
      <c r="Q226" s="81"/>
    </row>
    <row r="227" spans="1:17" ht="13.15" customHeight="1">
      <c r="A227" s="3"/>
      <c r="B227" s="3"/>
      <c r="C227" s="3"/>
      <c r="D227" s="54" t="s">
        <v>141</v>
      </c>
      <c r="E227" s="55" t="s">
        <v>142</v>
      </c>
      <c r="F227" s="21" t="s">
        <v>143</v>
      </c>
      <c r="G227" s="54">
        <v>39</v>
      </c>
      <c r="H227" s="39">
        <v>35</v>
      </c>
      <c r="I227" s="93"/>
      <c r="J227" s="88">
        <f>I227/G227</f>
        <v>0</v>
      </c>
      <c r="K227" s="93"/>
      <c r="L227" s="88">
        <f>K227/G227</f>
        <v>0</v>
      </c>
      <c r="M227" s="91">
        <f>(I227+K227)/G227</f>
        <v>0</v>
      </c>
      <c r="N227" s="3"/>
      <c r="O227" s="81"/>
      <c r="P227" s="3"/>
      <c r="Q227" s="81"/>
    </row>
    <row r="228" spans="1:17" ht="13.15" customHeight="1">
      <c r="A228" s="3"/>
      <c r="B228" s="3"/>
      <c r="C228" s="3"/>
      <c r="D228" s="54" t="s">
        <v>612</v>
      </c>
      <c r="E228" s="55" t="s">
        <v>613</v>
      </c>
      <c r="F228" s="21" t="s">
        <v>841</v>
      </c>
      <c r="G228" s="54">
        <v>16</v>
      </c>
      <c r="H228" s="39">
        <v>14</v>
      </c>
      <c r="I228" s="93"/>
      <c r="J228" s="88">
        <f>I228/G228</f>
        <v>0</v>
      </c>
      <c r="K228" s="93"/>
      <c r="L228" s="88">
        <f>K228/G228</f>
        <v>0</v>
      </c>
      <c r="M228" s="91">
        <f>(I228+K228)/G228</f>
        <v>0</v>
      </c>
      <c r="N228" s="3"/>
      <c r="O228" s="81"/>
      <c r="P228" s="3"/>
      <c r="Q228" s="81"/>
    </row>
    <row r="229" spans="1:17" ht="13.15" customHeight="1">
      <c r="A229" s="3"/>
      <c r="B229" s="3"/>
      <c r="C229" s="3"/>
      <c r="D229" s="54" t="s">
        <v>72</v>
      </c>
      <c r="E229" s="55" t="s">
        <v>73</v>
      </c>
      <c r="F229" s="21" t="s">
        <v>74</v>
      </c>
      <c r="G229" s="54">
        <v>39</v>
      </c>
      <c r="H229" s="39">
        <v>37</v>
      </c>
      <c r="I229" s="93"/>
      <c r="J229" s="88">
        <f>I229/G229</f>
        <v>0</v>
      </c>
      <c r="K229" s="93"/>
      <c r="L229" s="88">
        <f>K229/G229</f>
        <v>0</v>
      </c>
      <c r="M229" s="91">
        <f>(I229+K229)/G229</f>
        <v>0</v>
      </c>
      <c r="N229" s="3"/>
      <c r="O229" s="81"/>
      <c r="P229" s="3"/>
      <c r="Q229" s="81"/>
    </row>
    <row r="230" spans="1:17" ht="13.15" customHeight="1">
      <c r="A230" s="3"/>
      <c r="B230" s="3"/>
      <c r="C230" s="3"/>
      <c r="D230" s="45" t="s">
        <v>1121</v>
      </c>
      <c r="E230" s="55" t="s">
        <v>1120</v>
      </c>
      <c r="F230" s="21"/>
      <c r="G230" s="45">
        <v>5</v>
      </c>
      <c r="H230" s="46">
        <v>3</v>
      </c>
      <c r="I230" s="93"/>
      <c r="J230" s="88">
        <f>I230/G230</f>
        <v>0</v>
      </c>
      <c r="K230" s="93"/>
      <c r="L230" s="88">
        <f>K230/G230</f>
        <v>0</v>
      </c>
      <c r="M230" s="91">
        <f>(I230+K230)/G230</f>
        <v>0</v>
      </c>
      <c r="N230" s="3"/>
      <c r="O230" s="81"/>
      <c r="P230" s="3"/>
      <c r="Q230" s="81"/>
    </row>
    <row r="231" spans="1:17" ht="13.15" customHeight="1">
      <c r="A231" s="3"/>
      <c r="B231" s="3"/>
      <c r="C231" s="3"/>
      <c r="D231" s="54" t="s">
        <v>359</v>
      </c>
      <c r="E231" s="44" t="s">
        <v>360</v>
      </c>
      <c r="F231" s="22" t="s">
        <v>162</v>
      </c>
      <c r="G231" s="54">
        <v>69</v>
      </c>
      <c r="H231" s="39">
        <v>61</v>
      </c>
      <c r="I231" s="93"/>
      <c r="J231" s="88">
        <f>I231/G231</f>
        <v>0</v>
      </c>
      <c r="K231" s="93"/>
      <c r="L231" s="88">
        <f>K231/G231</f>
        <v>0</v>
      </c>
      <c r="M231" s="91">
        <f>(I231+K231)/G231</f>
        <v>0</v>
      </c>
      <c r="N231" s="3"/>
      <c r="O231" s="81"/>
      <c r="P231" s="3"/>
      <c r="Q231" s="81"/>
    </row>
    <row r="232" spans="1:17" ht="13.15" customHeight="1">
      <c r="A232" s="3"/>
      <c r="B232" s="3"/>
      <c r="C232" s="3"/>
      <c r="D232" s="54" t="s">
        <v>151</v>
      </c>
      <c r="E232" s="55" t="s">
        <v>152</v>
      </c>
      <c r="F232" s="21" t="s">
        <v>76</v>
      </c>
      <c r="G232" s="54">
        <v>107</v>
      </c>
      <c r="H232" s="39">
        <v>99</v>
      </c>
      <c r="I232" s="93"/>
      <c r="J232" s="88">
        <f>I232/G232</f>
        <v>0</v>
      </c>
      <c r="K232" s="93"/>
      <c r="L232" s="88">
        <f>K232/G232</f>
        <v>0</v>
      </c>
      <c r="M232" s="91">
        <f>(I232+K232)/G232</f>
        <v>0</v>
      </c>
      <c r="N232" s="3"/>
      <c r="O232" s="81"/>
      <c r="P232" s="3"/>
      <c r="Q232" s="81"/>
    </row>
    <row r="233" spans="1:17" ht="13.15" customHeight="1">
      <c r="A233" s="3"/>
      <c r="B233" s="3"/>
      <c r="C233" s="3"/>
      <c r="D233" s="54" t="s">
        <v>405</v>
      </c>
      <c r="E233" s="55" t="s">
        <v>406</v>
      </c>
      <c r="F233" s="21" t="s">
        <v>140</v>
      </c>
      <c r="G233" s="54">
        <v>41</v>
      </c>
      <c r="H233" s="39">
        <v>41</v>
      </c>
      <c r="I233" s="93"/>
      <c r="J233" s="88">
        <f>I233/G233</f>
        <v>0</v>
      </c>
      <c r="K233" s="93"/>
      <c r="L233" s="88">
        <f>K233/G233</f>
        <v>0</v>
      </c>
      <c r="M233" s="91">
        <f>(I233+K233)/G233</f>
        <v>0</v>
      </c>
      <c r="N233" s="3"/>
      <c r="O233" s="81"/>
      <c r="P233" s="3"/>
      <c r="Q233" s="81"/>
    </row>
    <row r="234" spans="1:17" ht="13.15" customHeight="1">
      <c r="A234" s="3"/>
      <c r="B234" s="3"/>
      <c r="C234" s="3"/>
      <c r="D234" s="54" t="s">
        <v>442</v>
      </c>
      <c r="E234" s="55" t="s">
        <v>443</v>
      </c>
      <c r="F234" s="21" t="s">
        <v>143</v>
      </c>
      <c r="G234" s="54">
        <v>28</v>
      </c>
      <c r="H234" s="39">
        <v>26</v>
      </c>
      <c r="I234" s="93"/>
      <c r="J234" s="88">
        <f>I234/G234</f>
        <v>0</v>
      </c>
      <c r="K234" s="93"/>
      <c r="L234" s="88">
        <f>K234/G234</f>
        <v>0</v>
      </c>
      <c r="M234" s="91">
        <f>(I234+K234)/G234</f>
        <v>0</v>
      </c>
      <c r="N234" s="3"/>
      <c r="O234" s="81"/>
      <c r="P234" s="3"/>
      <c r="Q234" s="81"/>
    </row>
    <row r="235" spans="1:17" ht="13.15" customHeight="1">
      <c r="A235" s="3"/>
      <c r="B235" s="3"/>
      <c r="C235" s="3"/>
      <c r="D235" s="54" t="s">
        <v>652</v>
      </c>
      <c r="E235" s="55" t="s">
        <v>653</v>
      </c>
      <c r="F235" s="21" t="s">
        <v>830</v>
      </c>
      <c r="G235" s="54">
        <v>39</v>
      </c>
      <c r="H235" s="39">
        <v>39</v>
      </c>
      <c r="I235" s="93"/>
      <c r="J235" s="88">
        <f>I235/G235</f>
        <v>0</v>
      </c>
      <c r="K235" s="93"/>
      <c r="L235" s="88">
        <f>K235/G235</f>
        <v>0</v>
      </c>
      <c r="M235" s="91">
        <f>(I235+K235)/G235</f>
        <v>0</v>
      </c>
      <c r="N235" s="3"/>
      <c r="O235" s="81"/>
      <c r="P235" s="3"/>
      <c r="Q235" s="81"/>
    </row>
    <row r="236" spans="1:17" ht="13.15" customHeight="1">
      <c r="A236" s="3"/>
      <c r="B236" s="3"/>
      <c r="C236" s="3"/>
      <c r="D236" s="45" t="s">
        <v>1119</v>
      </c>
      <c r="E236" s="55" t="s">
        <v>1118</v>
      </c>
      <c r="F236" s="21"/>
      <c r="G236" s="45">
        <v>3</v>
      </c>
      <c r="H236" s="46">
        <v>3</v>
      </c>
      <c r="I236" s="93"/>
      <c r="J236" s="88">
        <f>I236/G236</f>
        <v>0</v>
      </c>
      <c r="K236" s="93"/>
      <c r="L236" s="88">
        <f>K236/G236</f>
        <v>0</v>
      </c>
      <c r="M236" s="92">
        <v>0</v>
      </c>
      <c r="N236" s="3"/>
      <c r="O236" s="81"/>
      <c r="P236" s="3"/>
      <c r="Q236" s="81"/>
    </row>
    <row r="237" spans="1:17" ht="13.15" customHeight="1">
      <c r="A237" s="3"/>
      <c r="B237" s="3"/>
      <c r="C237" s="3"/>
      <c r="D237" s="54" t="s">
        <v>1117</v>
      </c>
      <c r="E237" s="55" t="s">
        <v>1116</v>
      </c>
      <c r="F237" s="64" t="s">
        <v>1115</v>
      </c>
      <c r="G237" s="54">
        <v>1</v>
      </c>
      <c r="H237" s="39">
        <v>1</v>
      </c>
      <c r="I237" s="93"/>
      <c r="J237" s="88">
        <f>I237/G237</f>
        <v>0</v>
      </c>
      <c r="K237" s="93"/>
      <c r="L237" s="88">
        <f>K237/G237</f>
        <v>0</v>
      </c>
      <c r="M237" s="91">
        <f>(I237+K237)/G237</f>
        <v>0</v>
      </c>
      <c r="N237" s="3"/>
      <c r="O237" s="81"/>
      <c r="P237" s="3"/>
      <c r="Q237" s="81"/>
    </row>
    <row r="238" spans="1:17" ht="13.15" customHeight="1">
      <c r="A238" s="3"/>
      <c r="B238" s="3"/>
      <c r="C238" s="3"/>
      <c r="D238" s="54" t="s">
        <v>526</v>
      </c>
      <c r="E238" s="31" t="s">
        <v>527</v>
      </c>
      <c r="F238" s="62" t="s">
        <v>812</v>
      </c>
      <c r="G238" s="63">
        <v>86</v>
      </c>
      <c r="H238" s="39"/>
      <c r="I238" s="93"/>
      <c r="J238" s="88">
        <f>I238/G238</f>
        <v>0</v>
      </c>
      <c r="K238" s="93"/>
      <c r="L238" s="88">
        <f>K238/G238</f>
        <v>0</v>
      </c>
      <c r="M238" s="91">
        <f>(I238+K238)/G238</f>
        <v>0</v>
      </c>
      <c r="N238" s="3"/>
      <c r="O238" s="81"/>
      <c r="P238" s="3"/>
      <c r="Q238" s="81"/>
    </row>
    <row r="239" spans="1:17" ht="13.15" customHeight="1">
      <c r="A239" s="3"/>
      <c r="B239" s="3"/>
      <c r="C239" s="3"/>
      <c r="D239" s="54" t="s">
        <v>1053</v>
      </c>
      <c r="E239" s="57" t="s">
        <v>1054</v>
      </c>
      <c r="F239" s="154"/>
      <c r="G239" s="54">
        <v>10</v>
      </c>
      <c r="H239" s="39">
        <v>10</v>
      </c>
      <c r="I239" s="93"/>
      <c r="J239" s="88">
        <f>I239/G239</f>
        <v>0</v>
      </c>
      <c r="K239" s="93"/>
      <c r="L239" s="88">
        <f>K239/G239</f>
        <v>0</v>
      </c>
      <c r="M239" s="91">
        <f>(I239+K239)/G239</f>
        <v>0</v>
      </c>
      <c r="N239" s="3"/>
      <c r="O239" s="81"/>
      <c r="P239" s="3"/>
      <c r="Q239" s="81"/>
    </row>
    <row r="240" spans="1:17" ht="13.15" customHeight="1">
      <c r="A240" s="3"/>
      <c r="B240" s="3"/>
      <c r="C240" s="3"/>
      <c r="D240" s="54" t="s">
        <v>1113</v>
      </c>
      <c r="E240" s="55" t="s">
        <v>1112</v>
      </c>
      <c r="F240" s="21" t="s">
        <v>812</v>
      </c>
      <c r="G240" s="54">
        <v>1</v>
      </c>
      <c r="H240" s="39">
        <v>1</v>
      </c>
      <c r="I240" s="93"/>
      <c r="J240" s="88">
        <v>0</v>
      </c>
      <c r="K240" s="93"/>
      <c r="L240" s="88">
        <f>K240/G240</f>
        <v>0</v>
      </c>
      <c r="M240" s="91">
        <v>0</v>
      </c>
      <c r="N240" s="3"/>
      <c r="O240" s="81"/>
      <c r="P240" s="3"/>
      <c r="Q240" s="81"/>
    </row>
    <row r="241" spans="1:28" ht="13.15" customHeight="1">
      <c r="A241" s="3"/>
      <c r="B241" s="3"/>
      <c r="C241" s="3"/>
      <c r="D241" s="54" t="s">
        <v>233</v>
      </c>
      <c r="E241" s="44" t="s">
        <v>234</v>
      </c>
      <c r="F241" s="21" t="s">
        <v>812</v>
      </c>
      <c r="G241" s="54">
        <v>14</v>
      </c>
      <c r="H241" s="39">
        <v>13</v>
      </c>
      <c r="I241" s="93"/>
      <c r="J241" s="88">
        <f>I241/G241</f>
        <v>0</v>
      </c>
      <c r="K241" s="93"/>
      <c r="L241" s="88">
        <f>K241/G241</f>
        <v>0</v>
      </c>
      <c r="M241" s="91">
        <f>(I241+K241)/G241</f>
        <v>0</v>
      </c>
      <c r="N241" s="3"/>
      <c r="O241" s="81"/>
      <c r="P241" s="3"/>
      <c r="Q241" s="81"/>
    </row>
    <row r="242" spans="1:28" ht="13.15" customHeight="1">
      <c r="A242" s="3"/>
      <c r="B242" s="3"/>
      <c r="C242" s="3"/>
      <c r="D242" s="54" t="s">
        <v>215</v>
      </c>
      <c r="E242" s="55" t="s">
        <v>216</v>
      </c>
      <c r="F242" s="21" t="s">
        <v>812</v>
      </c>
      <c r="G242" s="54">
        <v>5</v>
      </c>
      <c r="H242" s="39">
        <v>4</v>
      </c>
      <c r="I242" s="93"/>
      <c r="J242" s="88">
        <f>I242/G242</f>
        <v>0</v>
      </c>
      <c r="K242" s="93"/>
      <c r="L242" s="88">
        <f>K242/G242</f>
        <v>0</v>
      </c>
      <c r="M242" s="91">
        <f>(I242+K242)/G242</f>
        <v>0</v>
      </c>
      <c r="N242" s="3"/>
      <c r="O242" s="81"/>
      <c r="P242" s="3"/>
      <c r="Q242" s="81"/>
    </row>
    <row r="243" spans="1:28" ht="13.15" customHeight="1">
      <c r="A243" s="3"/>
      <c r="B243" s="3"/>
      <c r="C243" s="3"/>
      <c r="D243" s="54" t="s">
        <v>757</v>
      </c>
      <c r="E243" s="55" t="s">
        <v>758</v>
      </c>
      <c r="F243" s="21"/>
      <c r="G243" s="54">
        <v>8</v>
      </c>
      <c r="H243" s="39">
        <v>7</v>
      </c>
      <c r="I243" s="93"/>
      <c r="J243" s="88">
        <f>I243/G243</f>
        <v>0</v>
      </c>
      <c r="K243" s="93"/>
      <c r="L243" s="88">
        <f>K243/G243</f>
        <v>0</v>
      </c>
      <c r="M243" s="91">
        <f>(I243+K243)/G243</f>
        <v>0</v>
      </c>
    </row>
    <row r="244" spans="1:28" ht="13.15" customHeight="1">
      <c r="A244" s="3"/>
      <c r="B244" s="3"/>
      <c r="C244" s="3"/>
      <c r="D244" s="54" t="s">
        <v>160</v>
      </c>
      <c r="E244" s="44" t="s">
        <v>161</v>
      </c>
      <c r="F244" s="22" t="s">
        <v>162</v>
      </c>
      <c r="G244" s="54">
        <v>13</v>
      </c>
      <c r="H244" s="39">
        <v>11</v>
      </c>
      <c r="I244" s="93"/>
      <c r="J244" s="88">
        <f>I244/G244</f>
        <v>0</v>
      </c>
      <c r="K244" s="93"/>
      <c r="L244" s="88">
        <f>K244/G244</f>
        <v>0</v>
      </c>
      <c r="M244" s="91">
        <f>(I244+K244)/G244</f>
        <v>0</v>
      </c>
      <c r="N244" s="3"/>
      <c r="O244" s="81"/>
      <c r="P244" s="3"/>
      <c r="Q244" s="81"/>
    </row>
    <row r="245" spans="1:28" ht="13.15" customHeight="1">
      <c r="A245" s="3"/>
      <c r="B245" s="3"/>
      <c r="C245" s="3"/>
      <c r="D245" s="54" t="s">
        <v>213</v>
      </c>
      <c r="E245" s="55" t="s">
        <v>214</v>
      </c>
      <c r="F245" s="21" t="s">
        <v>812</v>
      </c>
      <c r="G245" s="54">
        <v>11</v>
      </c>
      <c r="H245" s="39">
        <v>9</v>
      </c>
      <c r="I245" s="93"/>
      <c r="J245" s="88">
        <f>I245/G245</f>
        <v>0</v>
      </c>
      <c r="K245" s="93"/>
      <c r="L245" s="88">
        <f>K245/G245</f>
        <v>0</v>
      </c>
      <c r="M245" s="91">
        <f>(I245+K245)/G245</f>
        <v>0</v>
      </c>
      <c r="N245" s="3"/>
      <c r="O245" s="81"/>
      <c r="P245" s="3"/>
      <c r="Q245" s="81"/>
    </row>
    <row r="246" spans="1:28" ht="13.15" customHeight="1">
      <c r="A246" s="3"/>
      <c r="B246" s="3"/>
      <c r="C246" s="3"/>
      <c r="D246" s="54" t="s">
        <v>1111</v>
      </c>
      <c r="E246" s="55" t="s">
        <v>1110</v>
      </c>
      <c r="F246" s="21"/>
      <c r="G246" s="54"/>
      <c r="H246" s="39"/>
      <c r="I246" s="93"/>
      <c r="J246" s="88">
        <v>0</v>
      </c>
      <c r="K246" s="93"/>
      <c r="L246" s="88">
        <v>0</v>
      </c>
      <c r="M246" s="91">
        <v>0</v>
      </c>
      <c r="N246" s="3"/>
      <c r="O246" s="81"/>
      <c r="P246" s="3"/>
      <c r="Q246" s="81"/>
    </row>
    <row r="247" spans="1:28" ht="13.15" customHeight="1">
      <c r="A247" s="3"/>
      <c r="B247" s="3"/>
      <c r="C247" s="3"/>
      <c r="D247" s="54" t="s">
        <v>1109</v>
      </c>
      <c r="E247" s="55" t="s">
        <v>1108</v>
      </c>
      <c r="F247" s="21" t="s">
        <v>812</v>
      </c>
      <c r="G247" s="54">
        <v>11</v>
      </c>
      <c r="H247" s="39">
        <v>10</v>
      </c>
      <c r="I247" s="93"/>
      <c r="J247" s="88">
        <f>I247/G247</f>
        <v>0</v>
      </c>
      <c r="K247" s="93"/>
      <c r="L247" s="88">
        <f>K247/G247</f>
        <v>0</v>
      </c>
      <c r="M247" s="91">
        <f>(I247+K247)/G247</f>
        <v>0</v>
      </c>
      <c r="N247" s="3"/>
      <c r="O247" s="81"/>
      <c r="P247" s="3"/>
      <c r="Q247" s="81"/>
    </row>
    <row r="248" spans="1:28" ht="13.15" customHeight="1">
      <c r="A248" s="3"/>
      <c r="B248" s="3"/>
      <c r="C248" s="3"/>
      <c r="D248" s="45" t="s">
        <v>1107</v>
      </c>
      <c r="E248" s="82" t="s">
        <v>1106</v>
      </c>
      <c r="F248" s="21"/>
      <c r="G248" s="45">
        <v>12</v>
      </c>
      <c r="H248" s="46">
        <v>9</v>
      </c>
      <c r="I248" s="93"/>
      <c r="J248" s="88">
        <f>I248/G248</f>
        <v>0</v>
      </c>
      <c r="K248" s="93"/>
      <c r="L248" s="88">
        <f>K248/G248</f>
        <v>0</v>
      </c>
      <c r="M248" s="92">
        <v>0</v>
      </c>
      <c r="N248" s="3"/>
      <c r="O248" s="81"/>
      <c r="P248" s="3"/>
      <c r="Q248" s="81"/>
    </row>
    <row r="249" spans="1:28" ht="13.15" customHeight="1">
      <c r="A249" s="3"/>
      <c r="B249" s="3"/>
      <c r="C249" s="3"/>
      <c r="D249" s="54" t="s">
        <v>894</v>
      </c>
      <c r="E249" s="55" t="s">
        <v>895</v>
      </c>
      <c r="F249" s="21" t="s">
        <v>816</v>
      </c>
      <c r="G249" s="54">
        <v>5</v>
      </c>
      <c r="H249" s="39">
        <v>5</v>
      </c>
      <c r="I249" s="93"/>
      <c r="J249" s="88">
        <f>I249/G249</f>
        <v>0</v>
      </c>
      <c r="K249" s="93"/>
      <c r="L249" s="88">
        <f>K249/G249</f>
        <v>0</v>
      </c>
      <c r="M249" s="91">
        <f>(I249+K249)/G249</f>
        <v>0</v>
      </c>
      <c r="N249" s="3"/>
      <c r="O249" s="81"/>
      <c r="P249" s="3"/>
      <c r="Q249" s="81"/>
    </row>
    <row r="250" spans="1:28" ht="13.15" customHeight="1">
      <c r="A250" s="3"/>
      <c r="B250" s="3"/>
      <c r="C250" s="3"/>
      <c r="D250" s="54" t="s">
        <v>896</v>
      </c>
      <c r="E250" s="98" t="s">
        <v>897</v>
      </c>
      <c r="F250" s="97"/>
      <c r="G250" s="54">
        <v>35</v>
      </c>
      <c r="H250" s="39">
        <v>35</v>
      </c>
      <c r="I250" s="93"/>
      <c r="J250" s="88">
        <f>I250/G250</f>
        <v>0</v>
      </c>
      <c r="K250" s="93"/>
      <c r="L250" s="88">
        <f>K250/G250</f>
        <v>0</v>
      </c>
      <c r="M250" s="91">
        <v>0</v>
      </c>
      <c r="N250" s="3"/>
      <c r="O250" s="81"/>
      <c r="P250" s="3"/>
      <c r="Q250" s="8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3.15" customHeight="1">
      <c r="A251" s="3"/>
      <c r="B251" s="3"/>
      <c r="C251" s="3"/>
      <c r="D251" s="45" t="s">
        <v>1105</v>
      </c>
      <c r="E251" s="55" t="s">
        <v>1104</v>
      </c>
      <c r="F251" s="21"/>
      <c r="G251" s="45">
        <v>1</v>
      </c>
      <c r="H251" s="46">
        <v>1</v>
      </c>
      <c r="I251" s="93"/>
      <c r="J251" s="88">
        <f>I251/G251</f>
        <v>0</v>
      </c>
      <c r="K251" s="93"/>
      <c r="L251" s="88">
        <f>K251/G251</f>
        <v>0</v>
      </c>
      <c r="M251" s="91">
        <f>(I251+K251)/G251</f>
        <v>0</v>
      </c>
      <c r="N251" s="3"/>
      <c r="O251" s="81"/>
      <c r="P251" s="3"/>
      <c r="Q251" s="81"/>
    </row>
    <row r="252" spans="1:28" ht="13.15" customHeight="1">
      <c r="A252" s="3"/>
      <c r="B252" s="3"/>
      <c r="C252" s="3"/>
      <c r="D252" s="54" t="s">
        <v>474</v>
      </c>
      <c r="E252" s="55" t="s">
        <v>475</v>
      </c>
      <c r="F252" s="21" t="s">
        <v>199</v>
      </c>
      <c r="G252" s="54">
        <v>61</v>
      </c>
      <c r="H252" s="39">
        <v>59</v>
      </c>
      <c r="I252" s="93"/>
      <c r="J252" s="88">
        <f>I252/G252</f>
        <v>0</v>
      </c>
      <c r="K252" s="93"/>
      <c r="L252" s="88">
        <f>K252/G252</f>
        <v>0</v>
      </c>
      <c r="M252" s="91">
        <f>(I252+K252)/G252</f>
        <v>0</v>
      </c>
      <c r="N252" s="3"/>
      <c r="O252" s="81"/>
      <c r="P252" s="3"/>
      <c r="Q252" s="81"/>
    </row>
    <row r="253" spans="1:28" ht="13.15" customHeight="1">
      <c r="A253" s="3"/>
      <c r="B253" s="3"/>
      <c r="C253" s="3"/>
      <c r="D253" s="54" t="s">
        <v>317</v>
      </c>
      <c r="E253" s="55" t="s">
        <v>318</v>
      </c>
      <c r="F253" s="21" t="s">
        <v>832</v>
      </c>
      <c r="G253" s="54">
        <v>125</v>
      </c>
      <c r="H253" s="39">
        <v>108</v>
      </c>
      <c r="I253" s="93"/>
      <c r="J253" s="88">
        <f>I253/G253</f>
        <v>0</v>
      </c>
      <c r="K253" s="93"/>
      <c r="L253" s="88">
        <f>K253/G253</f>
        <v>0</v>
      </c>
      <c r="M253" s="91">
        <f>(I253+K253)/G253</f>
        <v>0</v>
      </c>
      <c r="N253" s="3"/>
      <c r="O253" s="81"/>
      <c r="P253" s="3"/>
      <c r="Q253" s="81"/>
    </row>
    <row r="254" spans="1:28" ht="13.15" customHeight="1">
      <c r="A254" s="3"/>
      <c r="B254" s="3"/>
      <c r="C254" s="3"/>
      <c r="D254" s="102" t="s">
        <v>1048</v>
      </c>
      <c r="E254" s="55"/>
      <c r="F254" s="21"/>
      <c r="G254" s="45">
        <v>4</v>
      </c>
      <c r="H254" s="46">
        <v>4</v>
      </c>
      <c r="I254" s="93"/>
      <c r="J254" s="88">
        <f>I254/G254</f>
        <v>0</v>
      </c>
      <c r="K254" s="93"/>
      <c r="L254" s="88">
        <f>K254/G254</f>
        <v>0</v>
      </c>
      <c r="M254" s="91">
        <f>(I254+K254)/G254</f>
        <v>0</v>
      </c>
      <c r="N254" s="3"/>
      <c r="O254" s="81"/>
      <c r="P254" s="3"/>
      <c r="Q254" s="81"/>
    </row>
    <row r="255" spans="1:28" ht="13.15" customHeight="1">
      <c r="A255" s="3"/>
      <c r="B255" s="3"/>
      <c r="C255" s="3"/>
      <c r="D255" s="45" t="s">
        <v>1103</v>
      </c>
      <c r="E255" s="55" t="s">
        <v>1045</v>
      </c>
      <c r="F255" s="21"/>
      <c r="G255" s="45">
        <v>20</v>
      </c>
      <c r="H255" s="46">
        <v>20</v>
      </c>
      <c r="I255" s="93"/>
      <c r="J255" s="88">
        <f>I255/G255</f>
        <v>0</v>
      </c>
      <c r="K255" s="93"/>
      <c r="L255" s="88">
        <f>K255/G255</f>
        <v>0</v>
      </c>
      <c r="M255" s="92">
        <v>0</v>
      </c>
      <c r="N255" s="3"/>
      <c r="O255" s="81"/>
      <c r="P255" s="3"/>
      <c r="Q255" s="81"/>
    </row>
    <row r="256" spans="1:28" ht="13.15" customHeight="1">
      <c r="A256" s="3"/>
      <c r="B256" s="3"/>
      <c r="C256" s="3"/>
      <c r="D256" s="54" t="s">
        <v>1102</v>
      </c>
      <c r="E256" s="55" t="s">
        <v>1101</v>
      </c>
      <c r="F256" s="21"/>
      <c r="G256" s="45"/>
      <c r="H256" s="46"/>
      <c r="I256" s="93"/>
      <c r="J256" s="88"/>
      <c r="K256" s="93"/>
      <c r="L256" s="88">
        <v>0</v>
      </c>
      <c r="M256" s="91">
        <v>0</v>
      </c>
      <c r="N256" s="3"/>
      <c r="O256" s="81"/>
      <c r="P256" s="3"/>
      <c r="Q256" s="81"/>
    </row>
    <row r="257" spans="1:28" ht="13.15" customHeight="1">
      <c r="A257" s="3"/>
      <c r="B257" s="3"/>
      <c r="C257" s="3"/>
      <c r="D257" s="54" t="s">
        <v>625</v>
      </c>
      <c r="E257" s="55" t="s">
        <v>626</v>
      </c>
      <c r="F257" s="21"/>
      <c r="G257" s="54">
        <v>42</v>
      </c>
      <c r="H257" s="39">
        <v>41</v>
      </c>
      <c r="I257" s="93"/>
      <c r="J257" s="88">
        <f>I257/G257</f>
        <v>0</v>
      </c>
      <c r="K257" s="93"/>
      <c r="L257" s="88">
        <f>K257/G257</f>
        <v>0</v>
      </c>
      <c r="M257" s="91">
        <f>(I257+K257)/G257</f>
        <v>0</v>
      </c>
      <c r="N257" s="3"/>
      <c r="O257" s="81"/>
      <c r="P257" s="3"/>
      <c r="Q257" s="81"/>
    </row>
    <row r="258" spans="1:28" ht="13.15" customHeight="1">
      <c r="A258" s="3"/>
      <c r="B258" s="3"/>
      <c r="C258" s="3"/>
      <c r="D258" s="54" t="s">
        <v>900</v>
      </c>
      <c r="E258" s="55" t="s">
        <v>901</v>
      </c>
      <c r="F258" s="21"/>
      <c r="G258" s="54">
        <v>4</v>
      </c>
      <c r="H258" s="39">
        <v>3</v>
      </c>
      <c r="I258" s="93">
        <v>1</v>
      </c>
      <c r="J258" s="88">
        <f>I258/G258</f>
        <v>0.25</v>
      </c>
      <c r="K258" s="93"/>
      <c r="L258" s="88">
        <f>K258/G258</f>
        <v>0</v>
      </c>
      <c r="M258" s="91">
        <v>0</v>
      </c>
      <c r="N258" s="3"/>
      <c r="O258" s="81"/>
      <c r="P258" s="3"/>
      <c r="Q258" s="81"/>
    </row>
    <row r="259" spans="1:28" ht="13.15" customHeight="1">
      <c r="A259" s="3"/>
      <c r="B259" s="3"/>
      <c r="C259" s="3"/>
      <c r="D259" s="54" t="s">
        <v>158</v>
      </c>
      <c r="E259" s="55" t="s">
        <v>159</v>
      </c>
      <c r="F259" s="21" t="s">
        <v>29</v>
      </c>
      <c r="G259" s="54">
        <v>31</v>
      </c>
      <c r="H259" s="39">
        <v>28</v>
      </c>
      <c r="I259" s="93"/>
      <c r="J259" s="88">
        <f>I259/G259</f>
        <v>0</v>
      </c>
      <c r="K259" s="93"/>
      <c r="L259" s="88">
        <f>K259/G259</f>
        <v>0</v>
      </c>
      <c r="M259" s="91">
        <f>(I259+K259)/G259</f>
        <v>0</v>
      </c>
      <c r="N259" s="3"/>
      <c r="O259" s="81"/>
      <c r="P259" s="3"/>
      <c r="Q259" s="81"/>
    </row>
    <row r="260" spans="1:28" ht="13.15" customHeight="1">
      <c r="A260" s="3"/>
      <c r="B260" s="3"/>
      <c r="C260" s="3"/>
      <c r="D260" s="102" t="s">
        <v>1038</v>
      </c>
      <c r="E260" s="55"/>
      <c r="F260" s="21"/>
      <c r="G260" s="45">
        <v>2</v>
      </c>
      <c r="H260" s="46">
        <v>2</v>
      </c>
      <c r="I260" s="93"/>
      <c r="J260" s="88">
        <f>I260/G260</f>
        <v>0</v>
      </c>
      <c r="K260" s="93"/>
      <c r="L260" s="88">
        <f>K260/G260</f>
        <v>0</v>
      </c>
      <c r="M260" s="91">
        <f>(I260+K260)/G260</f>
        <v>0</v>
      </c>
      <c r="N260" s="3"/>
      <c r="O260" s="81"/>
      <c r="P260" s="3"/>
      <c r="Q260" s="8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3.15" customHeight="1">
      <c r="A261" s="3"/>
      <c r="B261" s="3"/>
      <c r="C261" s="3"/>
      <c r="D261" s="54" t="s">
        <v>138</v>
      </c>
      <c r="E261" s="55" t="s">
        <v>139</v>
      </c>
      <c r="F261" s="21" t="s">
        <v>140</v>
      </c>
      <c r="G261" s="54">
        <v>74</v>
      </c>
      <c r="H261" s="39">
        <v>70</v>
      </c>
      <c r="I261" s="93"/>
      <c r="J261" s="88">
        <f>I261/G261</f>
        <v>0</v>
      </c>
      <c r="K261" s="93"/>
      <c r="L261" s="88">
        <f>K261/G261</f>
        <v>0</v>
      </c>
      <c r="M261" s="91">
        <f>(I261+K261)/G261</f>
        <v>0</v>
      </c>
      <c r="N261" s="3"/>
      <c r="O261" s="81"/>
      <c r="P261" s="3"/>
      <c r="Q261" s="81"/>
    </row>
    <row r="262" spans="1:28" ht="13.15" customHeight="1">
      <c r="A262" s="3"/>
      <c r="B262" s="3"/>
      <c r="C262" s="3"/>
      <c r="D262" s="54" t="s">
        <v>1100</v>
      </c>
      <c r="E262" s="44" t="s">
        <v>1099</v>
      </c>
      <c r="F262" s="22"/>
      <c r="G262" s="54">
        <v>7</v>
      </c>
      <c r="H262" s="39">
        <v>7</v>
      </c>
      <c r="I262" s="93"/>
      <c r="J262" s="88">
        <v>0</v>
      </c>
      <c r="K262" s="93"/>
      <c r="L262" s="88">
        <f>K262/G262</f>
        <v>0</v>
      </c>
      <c r="M262" s="91">
        <v>0</v>
      </c>
      <c r="N262" s="3"/>
      <c r="O262" s="81"/>
      <c r="P262" s="3"/>
      <c r="Q262" s="81"/>
    </row>
    <row r="263" spans="1:28" ht="13.15" customHeight="1">
      <c r="A263" s="3"/>
      <c r="B263" s="3"/>
      <c r="C263" s="3"/>
      <c r="D263" s="54" t="s">
        <v>1098</v>
      </c>
      <c r="E263" s="55" t="s">
        <v>532</v>
      </c>
      <c r="F263" s="21" t="s">
        <v>812</v>
      </c>
      <c r="G263" s="54">
        <v>1</v>
      </c>
      <c r="H263" s="39">
        <v>1</v>
      </c>
      <c r="I263" s="93"/>
      <c r="J263" s="88">
        <v>0</v>
      </c>
      <c r="K263" s="93"/>
      <c r="L263" s="88">
        <f>K263/G263</f>
        <v>0</v>
      </c>
      <c r="M263" s="91">
        <v>0</v>
      </c>
      <c r="N263" s="3"/>
      <c r="O263" s="81"/>
      <c r="P263" s="3"/>
      <c r="Q263" s="81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</row>
    <row r="264" spans="1:28" ht="13.15" customHeight="1">
      <c r="A264" s="3"/>
      <c r="B264" s="3"/>
      <c r="C264" s="3"/>
      <c r="D264" s="102" t="s">
        <v>1312</v>
      </c>
      <c r="E264" s="101" t="s">
        <v>1311</v>
      </c>
      <c r="F264" s="21"/>
      <c r="G264" s="45">
        <v>1</v>
      </c>
      <c r="H264" s="46">
        <v>1</v>
      </c>
      <c r="I264" s="93"/>
      <c r="J264" s="88">
        <f>I264/G264</f>
        <v>0</v>
      </c>
      <c r="K264" s="93"/>
      <c r="L264" s="88">
        <f>K264/G264</f>
        <v>0</v>
      </c>
      <c r="M264" s="91">
        <f>(I264+K264)/G264</f>
        <v>0</v>
      </c>
      <c r="N264" s="3"/>
      <c r="O264" s="81"/>
      <c r="P264" s="3"/>
      <c r="Q264" s="81"/>
    </row>
    <row r="265" spans="1:28" ht="13.15" customHeight="1">
      <c r="A265" s="3"/>
      <c r="B265" s="3"/>
      <c r="C265" s="3"/>
      <c r="D265" s="45" t="s">
        <v>1097</v>
      </c>
      <c r="E265" s="55" t="s">
        <v>1037</v>
      </c>
      <c r="F265" s="21"/>
      <c r="G265" s="45">
        <v>22</v>
      </c>
      <c r="H265" s="46">
        <v>19</v>
      </c>
      <c r="I265" s="93"/>
      <c r="J265" s="88">
        <f>I265/G265</f>
        <v>0</v>
      </c>
      <c r="K265" s="93"/>
      <c r="L265" s="88">
        <f>K265/G265</f>
        <v>0</v>
      </c>
      <c r="M265" s="92">
        <v>0</v>
      </c>
      <c r="N265" s="3"/>
      <c r="O265" s="81"/>
      <c r="P265" s="3"/>
      <c r="Q265" s="81"/>
    </row>
    <row r="266" spans="1:28" ht="13.15" customHeight="1">
      <c r="A266" s="3"/>
      <c r="B266" s="3"/>
      <c r="C266" s="3"/>
      <c r="D266" s="45" t="s">
        <v>1096</v>
      </c>
      <c r="E266" s="55" t="s">
        <v>1095</v>
      </c>
      <c r="F266" s="21"/>
      <c r="G266" s="45">
        <v>6</v>
      </c>
      <c r="H266" s="46">
        <v>6</v>
      </c>
      <c r="I266" s="93"/>
      <c r="J266" s="88">
        <f>I266/G266</f>
        <v>0</v>
      </c>
      <c r="K266" s="93"/>
      <c r="L266" s="88">
        <f>K266/G266</f>
        <v>0</v>
      </c>
      <c r="M266" s="92">
        <v>0</v>
      </c>
      <c r="N266" s="3"/>
      <c r="O266" s="81"/>
      <c r="P266" s="3"/>
      <c r="Q266" s="81"/>
    </row>
    <row r="267" spans="1:28" ht="13.15" customHeight="1">
      <c r="A267" s="3"/>
      <c r="B267" s="3"/>
      <c r="C267" s="3"/>
      <c r="D267" s="54" t="s">
        <v>258</v>
      </c>
      <c r="E267" s="55" t="s">
        <v>259</v>
      </c>
      <c r="F267" s="21" t="s">
        <v>889</v>
      </c>
      <c r="G267" s="54">
        <v>148</v>
      </c>
      <c r="H267" s="39">
        <v>142</v>
      </c>
      <c r="I267" s="93">
        <v>2</v>
      </c>
      <c r="J267" s="88">
        <v>0</v>
      </c>
      <c r="K267" s="93"/>
      <c r="L267" s="88">
        <f>K267/G267</f>
        <v>0</v>
      </c>
      <c r="M267" s="91">
        <v>0</v>
      </c>
      <c r="N267" s="3"/>
      <c r="O267" s="81"/>
      <c r="P267" s="3"/>
      <c r="Q267" s="81"/>
    </row>
    <row r="268" spans="1:28" ht="13.15" customHeight="1">
      <c r="A268" s="3"/>
      <c r="B268" s="3"/>
      <c r="C268" s="3"/>
      <c r="D268" s="54" t="s">
        <v>902</v>
      </c>
      <c r="E268" s="55" t="s">
        <v>903</v>
      </c>
      <c r="F268" s="21"/>
      <c r="G268" s="54">
        <v>2</v>
      </c>
      <c r="H268" s="39">
        <v>1</v>
      </c>
      <c r="I268" s="93"/>
      <c r="J268" s="88">
        <v>0</v>
      </c>
      <c r="K268" s="93"/>
      <c r="L268" s="88">
        <f>K268/G268</f>
        <v>0</v>
      </c>
      <c r="M268" s="91">
        <v>0</v>
      </c>
      <c r="N268" s="3"/>
      <c r="O268" s="81"/>
      <c r="P268" s="3"/>
      <c r="Q268" s="81"/>
    </row>
    <row r="269" spans="1:28" ht="13.15" customHeight="1">
      <c r="A269" s="3"/>
      <c r="B269" s="3"/>
      <c r="C269" s="3"/>
      <c r="D269" s="102" t="s">
        <v>1310</v>
      </c>
      <c r="E269" s="55"/>
      <c r="F269" s="21"/>
      <c r="G269" s="45">
        <v>2</v>
      </c>
      <c r="H269" s="46">
        <v>2</v>
      </c>
      <c r="I269" s="93"/>
      <c r="J269" s="88">
        <f>I269/G269</f>
        <v>0</v>
      </c>
      <c r="K269" s="93"/>
      <c r="L269" s="88">
        <f>K269/G269</f>
        <v>0</v>
      </c>
      <c r="M269" s="91">
        <f>(I269+K269)/G269</f>
        <v>0</v>
      </c>
      <c r="N269" s="3"/>
      <c r="O269" s="81"/>
      <c r="P269" s="3"/>
      <c r="Q269" s="81"/>
    </row>
    <row r="270" spans="1:28" ht="13.15" customHeight="1">
      <c r="A270" s="3"/>
      <c r="B270" s="3"/>
      <c r="C270" s="3"/>
      <c r="D270" s="54" t="s">
        <v>1094</v>
      </c>
      <c r="E270" s="98" t="s">
        <v>1093</v>
      </c>
      <c r="F270" s="97"/>
      <c r="G270" s="54">
        <v>5</v>
      </c>
      <c r="H270" s="39">
        <v>4</v>
      </c>
      <c r="I270" s="93">
        <v>1</v>
      </c>
      <c r="J270" s="88">
        <v>0</v>
      </c>
      <c r="K270" s="93"/>
      <c r="L270" s="88">
        <f>K270/G270</f>
        <v>0</v>
      </c>
      <c r="M270" s="91">
        <v>0</v>
      </c>
      <c r="N270" s="3"/>
      <c r="O270" s="81"/>
      <c r="P270" s="3"/>
      <c r="Q270" s="81"/>
    </row>
    <row r="271" spans="1:28" ht="13.15" customHeight="1">
      <c r="A271" s="3"/>
      <c r="B271" s="3"/>
      <c r="C271" s="3"/>
      <c r="D271" s="54" t="s">
        <v>904</v>
      </c>
      <c r="E271" s="55" t="s">
        <v>905</v>
      </c>
      <c r="F271" s="21"/>
      <c r="G271" s="54">
        <v>27</v>
      </c>
      <c r="H271" s="39">
        <v>25</v>
      </c>
      <c r="I271" s="93"/>
      <c r="J271" s="88">
        <f>I271/G271</f>
        <v>0</v>
      </c>
      <c r="K271" s="93"/>
      <c r="L271" s="88">
        <f>K271/G271</f>
        <v>0</v>
      </c>
      <c r="M271" s="91">
        <f>(I271+K271)/G271</f>
        <v>0</v>
      </c>
      <c r="N271" s="3"/>
      <c r="O271" s="81"/>
      <c r="P271" s="3"/>
      <c r="Q271" s="81"/>
    </row>
    <row r="272" spans="1:28" ht="13.15" customHeight="1">
      <c r="A272" s="3"/>
      <c r="B272" s="3"/>
      <c r="C272" s="3"/>
      <c r="D272" s="54" t="s">
        <v>395</v>
      </c>
      <c r="E272" s="55" t="s">
        <v>396</v>
      </c>
      <c r="F272" s="21" t="s">
        <v>832</v>
      </c>
      <c r="G272" s="54">
        <v>49</v>
      </c>
      <c r="H272" s="39">
        <v>46</v>
      </c>
      <c r="I272" s="93"/>
      <c r="J272" s="88">
        <f>I272/G272</f>
        <v>0</v>
      </c>
      <c r="K272" s="93"/>
      <c r="L272" s="88">
        <f>K272/G272</f>
        <v>0</v>
      </c>
      <c r="M272" s="91">
        <f>(I272+K272)/G272</f>
        <v>0</v>
      </c>
      <c r="N272" s="3"/>
      <c r="O272" s="81"/>
      <c r="P272" s="3"/>
      <c r="Q272" s="81"/>
    </row>
    <row r="273" spans="1:17" ht="13.15" customHeight="1">
      <c r="A273" s="3"/>
      <c r="B273" s="3"/>
      <c r="C273" s="3"/>
      <c r="D273" s="102" t="s">
        <v>1033</v>
      </c>
      <c r="E273" s="55">
        <v>95</v>
      </c>
      <c r="F273" s="21"/>
      <c r="G273" s="45">
        <v>6</v>
      </c>
      <c r="H273" s="46">
        <v>5</v>
      </c>
      <c r="I273" s="93"/>
      <c r="J273" s="88">
        <f>I273/G273</f>
        <v>0</v>
      </c>
      <c r="K273" s="93"/>
      <c r="L273" s="88">
        <f>K273/G273</f>
        <v>0</v>
      </c>
      <c r="M273" s="91">
        <f>(I273+K273)/G273</f>
        <v>0</v>
      </c>
      <c r="N273" s="3"/>
      <c r="O273" s="81"/>
      <c r="P273" s="3"/>
      <c r="Q273" s="81"/>
    </row>
    <row r="274" spans="1:17" ht="13.15" customHeight="1">
      <c r="A274" s="3"/>
      <c r="B274" s="3"/>
      <c r="C274" s="3"/>
      <c r="D274" s="102" t="s">
        <v>1032</v>
      </c>
      <c r="E274" s="101" t="s">
        <v>1308</v>
      </c>
      <c r="F274" s="21"/>
      <c r="G274" s="45">
        <v>22</v>
      </c>
      <c r="H274" s="46">
        <v>19</v>
      </c>
      <c r="I274" s="93"/>
      <c r="J274" s="88">
        <f>I274/G274</f>
        <v>0</v>
      </c>
      <c r="K274" s="93"/>
      <c r="L274" s="88">
        <f>K274/G274</f>
        <v>0</v>
      </c>
      <c r="M274" s="91">
        <f>(I274+K274)/G274</f>
        <v>0</v>
      </c>
      <c r="N274" s="3"/>
      <c r="O274" s="81"/>
      <c r="P274" s="3"/>
      <c r="Q274" s="81"/>
    </row>
    <row r="275" spans="1:17" ht="13.15" customHeight="1">
      <c r="A275" s="3"/>
      <c r="B275" s="3"/>
      <c r="C275" s="3"/>
      <c r="D275" s="54" t="s">
        <v>908</v>
      </c>
      <c r="E275" s="55" t="s">
        <v>909</v>
      </c>
      <c r="F275" s="156"/>
      <c r="G275" s="54">
        <v>2</v>
      </c>
      <c r="H275" s="39">
        <v>2</v>
      </c>
      <c r="I275" s="93"/>
      <c r="J275" s="88">
        <v>0</v>
      </c>
      <c r="K275" s="93"/>
      <c r="L275" s="88">
        <f>K275/G275</f>
        <v>0</v>
      </c>
      <c r="M275" s="91">
        <v>0</v>
      </c>
      <c r="N275" s="3"/>
      <c r="O275" s="81"/>
      <c r="P275" s="3"/>
      <c r="Q275" s="81"/>
    </row>
    <row r="276" spans="1:17" ht="13.15" customHeight="1">
      <c r="A276" s="3"/>
      <c r="B276" s="3"/>
      <c r="C276" s="3"/>
      <c r="D276" s="45" t="s">
        <v>1092</v>
      </c>
      <c r="E276" s="55"/>
      <c r="F276" s="21"/>
      <c r="G276" s="45">
        <v>6</v>
      </c>
      <c r="H276" s="46">
        <v>3</v>
      </c>
      <c r="I276" s="93"/>
      <c r="J276" s="88">
        <f>I276/G276</f>
        <v>0</v>
      </c>
      <c r="K276" s="93"/>
      <c r="L276" s="88">
        <f>K276/G276</f>
        <v>0</v>
      </c>
      <c r="M276" s="91">
        <f>(I276+K276)/G276</f>
        <v>0</v>
      </c>
      <c r="N276" s="3"/>
      <c r="O276" s="81"/>
      <c r="P276" s="3"/>
      <c r="Q276" s="81"/>
    </row>
    <row r="277" spans="1:17" ht="13.15" customHeight="1">
      <c r="D277" s="54" t="s">
        <v>256</v>
      </c>
      <c r="E277" s="55" t="s">
        <v>257</v>
      </c>
      <c r="F277" s="21" t="s">
        <v>140</v>
      </c>
      <c r="G277" s="54">
        <v>166</v>
      </c>
      <c r="H277" s="39">
        <v>139</v>
      </c>
      <c r="I277" s="93">
        <v>1</v>
      </c>
      <c r="J277" s="88">
        <f>I277/G277</f>
        <v>6.024096385542169E-3</v>
      </c>
      <c r="K277" s="32"/>
      <c r="L277" s="88">
        <f>K277/G277</f>
        <v>0</v>
      </c>
      <c r="M277" s="91">
        <f>(I277+K277)/G277</f>
        <v>6.024096385542169E-3</v>
      </c>
      <c r="N277" s="3"/>
      <c r="O277" s="81"/>
      <c r="P277" s="3"/>
      <c r="Q277" s="81"/>
    </row>
    <row r="278" spans="1:17" ht="13.15" customHeight="1">
      <c r="A278" s="3"/>
      <c r="B278" s="3"/>
      <c r="C278" s="3"/>
      <c r="D278" s="54" t="s">
        <v>112</v>
      </c>
      <c r="E278" s="55" t="s">
        <v>113</v>
      </c>
      <c r="F278" s="21" t="s">
        <v>84</v>
      </c>
      <c r="G278" s="54">
        <v>307</v>
      </c>
      <c r="H278" s="39">
        <v>276</v>
      </c>
      <c r="I278" s="93">
        <v>2</v>
      </c>
      <c r="J278" s="88">
        <f>I278/G278</f>
        <v>6.5146579804560263E-3</v>
      </c>
      <c r="K278" s="32"/>
      <c r="L278" s="88">
        <f>K278/G278</f>
        <v>0</v>
      </c>
      <c r="M278" s="91">
        <f>(I278+K278)/G278</f>
        <v>6.5146579804560263E-3</v>
      </c>
      <c r="N278" s="3"/>
      <c r="O278" s="81"/>
      <c r="P278" s="3"/>
      <c r="Q278" s="81"/>
    </row>
    <row r="279" spans="1:17" ht="13.15" customHeight="1">
      <c r="A279" s="3"/>
      <c r="B279" s="3"/>
      <c r="C279" s="3"/>
      <c r="D279" s="70" t="s">
        <v>296</v>
      </c>
      <c r="E279" s="59" t="s">
        <v>297</v>
      </c>
      <c r="F279" s="60" t="s">
        <v>812</v>
      </c>
      <c r="G279" s="54">
        <v>114</v>
      </c>
      <c r="H279" s="39">
        <v>106</v>
      </c>
      <c r="I279" s="93">
        <v>1</v>
      </c>
      <c r="J279" s="88">
        <f>I279/G279</f>
        <v>8.771929824561403E-3</v>
      </c>
      <c r="K279" s="93"/>
      <c r="L279" s="88">
        <f>K279/G279</f>
        <v>0</v>
      </c>
      <c r="M279" s="91">
        <f>(I279+K279)/G279</f>
        <v>8.771929824561403E-3</v>
      </c>
      <c r="N279" s="3"/>
      <c r="O279" s="81"/>
      <c r="P279" s="3"/>
      <c r="Q279" s="81"/>
    </row>
    <row r="280" spans="1:17" ht="13.15" customHeight="1">
      <c r="A280" s="2" t="s">
        <v>75</v>
      </c>
      <c r="B280" s="2" t="s">
        <v>422</v>
      </c>
      <c r="D280" s="54" t="s">
        <v>149</v>
      </c>
      <c r="E280" s="55" t="s">
        <v>150</v>
      </c>
      <c r="F280" s="21" t="s">
        <v>131</v>
      </c>
      <c r="G280" s="54">
        <v>110</v>
      </c>
      <c r="H280" s="39">
        <v>98</v>
      </c>
      <c r="I280" s="93">
        <v>1</v>
      </c>
      <c r="J280" s="88">
        <f>I280/G280</f>
        <v>9.0909090909090905E-3</v>
      </c>
      <c r="K280" s="32"/>
      <c r="L280" s="88">
        <f>K280/G280</f>
        <v>0</v>
      </c>
      <c r="M280" s="91">
        <f>(I280+K280)/G280</f>
        <v>9.0909090909090905E-3</v>
      </c>
      <c r="N280" s="3"/>
      <c r="O280" s="81"/>
      <c r="P280" s="3"/>
      <c r="Q280" s="81"/>
    </row>
    <row r="281" spans="1:17" ht="13.15" customHeight="1">
      <c r="A281" s="3"/>
      <c r="B281" s="3"/>
      <c r="C281" s="3"/>
      <c r="D281" s="70" t="s">
        <v>186</v>
      </c>
      <c r="E281" s="59" t="s">
        <v>187</v>
      </c>
      <c r="F281" s="60" t="s">
        <v>143</v>
      </c>
      <c r="G281" s="54">
        <v>98</v>
      </c>
      <c r="H281" s="39">
        <v>89</v>
      </c>
      <c r="I281" s="93">
        <v>1</v>
      </c>
      <c r="J281" s="88">
        <f>I281/G281</f>
        <v>1.020408163265306E-2</v>
      </c>
      <c r="K281" s="32"/>
      <c r="L281" s="88">
        <f>K281/G281</f>
        <v>0</v>
      </c>
      <c r="M281" s="91">
        <f>(I281+K281)/G281</f>
        <v>1.020408163265306E-2</v>
      </c>
      <c r="N281" s="3"/>
      <c r="O281" s="81"/>
      <c r="P281" s="3"/>
      <c r="Q281" s="81"/>
    </row>
    <row r="282" spans="1:17" ht="13.15" customHeight="1">
      <c r="D282" s="45" t="s">
        <v>1005</v>
      </c>
      <c r="E282" s="55" t="s">
        <v>1006</v>
      </c>
      <c r="F282" s="21"/>
      <c r="G282" s="45">
        <v>177</v>
      </c>
      <c r="H282" s="39">
        <v>45</v>
      </c>
      <c r="I282" s="93">
        <v>2</v>
      </c>
      <c r="J282" s="88">
        <f>I282/G282</f>
        <v>1.1299435028248588E-2</v>
      </c>
      <c r="K282" s="93"/>
      <c r="L282" s="88">
        <f>K282/G282</f>
        <v>0</v>
      </c>
      <c r="M282" s="91">
        <f>(I282+K282)/G282</f>
        <v>1.1299435028248588E-2</v>
      </c>
      <c r="N282" s="3"/>
      <c r="O282" s="81"/>
      <c r="P282" s="3"/>
      <c r="Q282" s="81"/>
    </row>
    <row r="283" spans="1:17" ht="13.15" customHeight="1">
      <c r="A283" s="3"/>
      <c r="B283" s="3"/>
      <c r="C283" s="3"/>
      <c r="D283" s="54" t="s">
        <v>77</v>
      </c>
      <c r="E283" s="55" t="s">
        <v>78</v>
      </c>
      <c r="F283" s="21" t="s">
        <v>76</v>
      </c>
      <c r="G283" s="54">
        <v>83</v>
      </c>
      <c r="H283" s="39">
        <v>77</v>
      </c>
      <c r="I283" s="93">
        <v>1</v>
      </c>
      <c r="J283" s="88">
        <f>I283/G283</f>
        <v>1.2048192771084338E-2</v>
      </c>
      <c r="K283" s="93"/>
      <c r="L283" s="88">
        <f>K283/G283</f>
        <v>0</v>
      </c>
      <c r="M283" s="91">
        <f>(I283+K283)/G283</f>
        <v>1.2048192771084338E-2</v>
      </c>
      <c r="N283" s="3"/>
      <c r="O283" s="81"/>
      <c r="P283" s="3"/>
      <c r="Q283" s="81"/>
    </row>
    <row r="284" spans="1:17" ht="13.15" customHeight="1">
      <c r="A284" s="3"/>
      <c r="B284" s="3"/>
      <c r="C284" s="3"/>
      <c r="D284" s="54" t="s">
        <v>82</v>
      </c>
      <c r="E284" s="55" t="s">
        <v>83</v>
      </c>
      <c r="F284" s="21" t="s">
        <v>84</v>
      </c>
      <c r="G284" s="54">
        <v>83</v>
      </c>
      <c r="H284" s="39">
        <v>77</v>
      </c>
      <c r="I284" s="93">
        <v>1</v>
      </c>
      <c r="J284" s="88">
        <f>I284/G284</f>
        <v>1.2048192771084338E-2</v>
      </c>
      <c r="K284" s="93"/>
      <c r="L284" s="88">
        <f>K284/G284</f>
        <v>0</v>
      </c>
      <c r="M284" s="91">
        <f>(I284+K284)/G284</f>
        <v>1.2048192771084338E-2</v>
      </c>
      <c r="N284" s="3"/>
      <c r="O284" s="81"/>
      <c r="P284" s="3"/>
      <c r="Q284" s="81"/>
    </row>
    <row r="285" spans="1:17" ht="13.15" customHeight="1">
      <c r="A285" s="2" t="s">
        <v>16</v>
      </c>
      <c r="B285" s="2" t="s">
        <v>17</v>
      </c>
      <c r="C285" s="2" t="s">
        <v>18</v>
      </c>
      <c r="D285" s="54" t="s">
        <v>807</v>
      </c>
      <c r="E285" s="55" t="s">
        <v>808</v>
      </c>
      <c r="F285" s="153"/>
      <c r="G285" s="54">
        <v>82</v>
      </c>
      <c r="H285" s="39">
        <v>75</v>
      </c>
      <c r="I285" s="93">
        <v>1</v>
      </c>
      <c r="J285" s="88">
        <f>I285/G285</f>
        <v>1.2195121951219513E-2</v>
      </c>
      <c r="K285" s="32"/>
      <c r="L285" s="88">
        <f>K285/G285</f>
        <v>0</v>
      </c>
      <c r="M285" s="91">
        <f>(I285+K285)/G285</f>
        <v>1.2195121951219513E-2</v>
      </c>
      <c r="N285" s="3"/>
      <c r="O285" s="81"/>
      <c r="P285" s="3"/>
      <c r="Q285" s="81"/>
    </row>
    <row r="286" spans="1:17" ht="13.15" customHeight="1">
      <c r="A286" s="2" t="s">
        <v>34</v>
      </c>
      <c r="B286" s="2" t="s">
        <v>1161</v>
      </c>
      <c r="D286" s="54" t="s">
        <v>313</v>
      </c>
      <c r="E286" s="55" t="s">
        <v>314</v>
      </c>
      <c r="F286" s="21" t="s">
        <v>812</v>
      </c>
      <c r="G286" s="54">
        <v>81</v>
      </c>
      <c r="H286" s="39">
        <v>79</v>
      </c>
      <c r="I286" s="93">
        <v>1</v>
      </c>
      <c r="J286" s="88">
        <f>I286/G286</f>
        <v>1.2345679012345678E-2</v>
      </c>
      <c r="K286" s="93"/>
      <c r="L286" s="88">
        <f>K286/G286</f>
        <v>0</v>
      </c>
      <c r="M286" s="91">
        <f>(I286+K286)/G286</f>
        <v>1.2345679012345678E-2</v>
      </c>
      <c r="N286" s="3"/>
      <c r="O286" s="81"/>
      <c r="P286" s="3"/>
      <c r="Q286" s="81"/>
    </row>
    <row r="287" spans="1:17" ht="13.15" customHeight="1">
      <c r="A287" s="2" t="s">
        <v>22</v>
      </c>
      <c r="B287" s="2" t="s">
        <v>111</v>
      </c>
      <c r="D287" s="54" t="s">
        <v>765</v>
      </c>
      <c r="E287" s="55" t="s">
        <v>766</v>
      </c>
      <c r="F287" s="21" t="s">
        <v>818</v>
      </c>
      <c r="G287" s="54">
        <v>75</v>
      </c>
      <c r="H287" s="39">
        <v>37</v>
      </c>
      <c r="I287" s="93">
        <v>1</v>
      </c>
      <c r="J287" s="88">
        <f>I287/G287</f>
        <v>1.3333333333333334E-2</v>
      </c>
      <c r="K287" s="32"/>
      <c r="L287" s="88">
        <f>K287/G287</f>
        <v>0</v>
      </c>
      <c r="M287" s="91">
        <f>(I287+K287)/G287</f>
        <v>1.3333333333333334E-2</v>
      </c>
      <c r="N287" s="3"/>
      <c r="O287" s="81"/>
      <c r="P287" s="3"/>
      <c r="Q287" s="81"/>
    </row>
    <row r="288" spans="1:17" ht="13.15" customHeight="1">
      <c r="A288" s="2" t="s">
        <v>22</v>
      </c>
      <c r="B288" s="2" t="s">
        <v>23</v>
      </c>
      <c r="D288" s="54" t="s">
        <v>809</v>
      </c>
      <c r="E288" s="44" t="s">
        <v>810</v>
      </c>
      <c r="F288" s="22"/>
      <c r="G288" s="45">
        <v>74</v>
      </c>
      <c r="H288" s="46">
        <v>72</v>
      </c>
      <c r="I288" s="93">
        <v>1</v>
      </c>
      <c r="J288" s="88">
        <f>I288/G288</f>
        <v>1.3513513513513514E-2</v>
      </c>
      <c r="K288" s="32"/>
      <c r="L288" s="88">
        <f>K288/G288</f>
        <v>0</v>
      </c>
      <c r="M288" s="91">
        <f>(I288+K288)/G288</f>
        <v>1.3513513513513514E-2</v>
      </c>
      <c r="N288" s="3"/>
      <c r="O288" s="81"/>
      <c r="P288" s="3"/>
      <c r="Q288" s="81"/>
    </row>
    <row r="289" spans="1:17" ht="13.15" customHeight="1">
      <c r="D289" s="54" t="s">
        <v>346</v>
      </c>
      <c r="E289" s="55" t="s">
        <v>347</v>
      </c>
      <c r="F289" s="21" t="s">
        <v>812</v>
      </c>
      <c r="G289" s="54">
        <v>73</v>
      </c>
      <c r="H289" s="39">
        <v>69</v>
      </c>
      <c r="I289" s="93">
        <v>1</v>
      </c>
      <c r="J289" s="88">
        <f>I289/G289</f>
        <v>1.3698630136986301E-2</v>
      </c>
      <c r="K289" s="32"/>
      <c r="L289" s="88">
        <f>K289/G289</f>
        <v>0</v>
      </c>
      <c r="M289" s="91">
        <f>(I289+K289)/G289</f>
        <v>1.3698630136986301E-2</v>
      </c>
      <c r="N289" s="3"/>
      <c r="O289" s="81"/>
      <c r="P289" s="3"/>
      <c r="Q289" s="81"/>
    </row>
    <row r="290" spans="1:17" ht="13.15" customHeight="1">
      <c r="D290" s="54" t="s">
        <v>206</v>
      </c>
      <c r="E290" s="55" t="s">
        <v>207</v>
      </c>
      <c r="F290" s="21" t="s">
        <v>199</v>
      </c>
      <c r="G290" s="54">
        <v>142</v>
      </c>
      <c r="H290" s="39">
        <v>131</v>
      </c>
      <c r="I290" s="93">
        <v>2</v>
      </c>
      <c r="J290" s="88">
        <f>I290/G290</f>
        <v>1.4084507042253521E-2</v>
      </c>
      <c r="K290" s="32"/>
      <c r="L290" s="88">
        <f>K290/G290</f>
        <v>0</v>
      </c>
      <c r="M290" s="91">
        <f>(I290+K290)/G290</f>
        <v>1.4084507042253521E-2</v>
      </c>
      <c r="N290" s="3"/>
      <c r="O290" s="81"/>
      <c r="P290" s="3"/>
      <c r="Q290" s="81"/>
    </row>
    <row r="291" spans="1:17" ht="13.15" customHeight="1">
      <c r="D291" s="54" t="s">
        <v>182</v>
      </c>
      <c r="E291" s="44" t="s">
        <v>183</v>
      </c>
      <c r="F291" s="22" t="s">
        <v>84</v>
      </c>
      <c r="G291" s="54">
        <v>128</v>
      </c>
      <c r="H291" s="39">
        <v>111</v>
      </c>
      <c r="I291" s="93">
        <v>2</v>
      </c>
      <c r="J291" s="88">
        <f>I291/G291</f>
        <v>1.5625E-2</v>
      </c>
      <c r="K291" s="93"/>
      <c r="L291" s="88">
        <f>K291/G291</f>
        <v>0</v>
      </c>
      <c r="M291" s="91">
        <f>(I291+K291)/G291</f>
        <v>1.5625E-2</v>
      </c>
      <c r="N291" s="3"/>
      <c r="O291" s="81"/>
      <c r="P291" s="3"/>
      <c r="Q291" s="81"/>
    </row>
    <row r="292" spans="1:17" ht="13.15" customHeight="1">
      <c r="A292" s="2" t="s">
        <v>34</v>
      </c>
      <c r="B292" s="2" t="s">
        <v>181</v>
      </c>
      <c r="D292" s="54" t="s">
        <v>340</v>
      </c>
      <c r="E292" s="31" t="s">
        <v>341</v>
      </c>
      <c r="F292" s="31" t="s">
        <v>162</v>
      </c>
      <c r="G292" s="54">
        <v>61</v>
      </c>
      <c r="H292" s="39">
        <v>58</v>
      </c>
      <c r="I292" s="93">
        <v>1</v>
      </c>
      <c r="J292" s="88">
        <f>I292/G292</f>
        <v>1.6393442622950821E-2</v>
      </c>
      <c r="K292" s="32"/>
      <c r="L292" s="88">
        <f>K292/G292</f>
        <v>0</v>
      </c>
      <c r="M292" s="91">
        <f>(I292+K292)/G292</f>
        <v>1.6393442622950821E-2</v>
      </c>
      <c r="N292" s="3"/>
      <c r="O292" s="81"/>
      <c r="P292" s="3"/>
      <c r="Q292" s="81"/>
    </row>
    <row r="293" spans="1:17" ht="13.15" customHeight="1">
      <c r="A293" s="3"/>
      <c r="B293" s="3"/>
      <c r="C293" s="3"/>
      <c r="D293" s="54" t="s">
        <v>115</v>
      </c>
      <c r="E293" s="55" t="s">
        <v>116</v>
      </c>
      <c r="F293" s="21" t="s">
        <v>29</v>
      </c>
      <c r="G293" s="54">
        <v>182</v>
      </c>
      <c r="H293" s="39">
        <v>160</v>
      </c>
      <c r="I293" s="93">
        <v>3</v>
      </c>
      <c r="J293" s="88">
        <f>I293/G293</f>
        <v>1.6483516483516484E-2</v>
      </c>
      <c r="K293" s="32"/>
      <c r="L293" s="88">
        <f>K293/G293</f>
        <v>0</v>
      </c>
      <c r="M293" s="91">
        <f>(I293+K293)/G293</f>
        <v>1.6483516483516484E-2</v>
      </c>
      <c r="N293" s="3"/>
      <c r="O293" s="81"/>
      <c r="P293" s="3"/>
      <c r="Q293" s="81"/>
    </row>
    <row r="294" spans="1:17" ht="13.15" customHeight="1">
      <c r="B294" s="2" t="s">
        <v>435</v>
      </c>
      <c r="D294" s="54" t="s">
        <v>374</v>
      </c>
      <c r="E294" s="55" t="s">
        <v>375</v>
      </c>
      <c r="F294" s="21" t="s">
        <v>140</v>
      </c>
      <c r="G294" s="54">
        <v>60</v>
      </c>
      <c r="H294" s="39">
        <v>50</v>
      </c>
      <c r="I294" s="93">
        <v>1</v>
      </c>
      <c r="J294" s="88">
        <f>I294/G294</f>
        <v>1.6666666666666666E-2</v>
      </c>
      <c r="K294" s="32"/>
      <c r="L294" s="88">
        <f>K294/G294</f>
        <v>0</v>
      </c>
      <c r="M294" s="91">
        <f>(I294+K294)/G294</f>
        <v>1.6666666666666666E-2</v>
      </c>
      <c r="N294" s="3"/>
      <c r="O294" s="81"/>
      <c r="P294" s="3"/>
      <c r="Q294" s="81"/>
    </row>
    <row r="295" spans="1:17" ht="13.15" customHeight="1">
      <c r="D295" s="54" t="s">
        <v>542</v>
      </c>
      <c r="E295" s="55" t="s">
        <v>543</v>
      </c>
      <c r="F295" s="21" t="s">
        <v>61</v>
      </c>
      <c r="G295" s="54">
        <v>287</v>
      </c>
      <c r="H295" s="46">
        <v>215</v>
      </c>
      <c r="I295" s="93">
        <v>5</v>
      </c>
      <c r="J295" s="88">
        <f>I295/G295</f>
        <v>1.7421602787456445E-2</v>
      </c>
      <c r="K295" s="93"/>
      <c r="L295" s="88">
        <f>K295/G295</f>
        <v>0</v>
      </c>
      <c r="M295" s="91">
        <f>(I295+K295)/G295</f>
        <v>1.7421602787456445E-2</v>
      </c>
      <c r="N295" s="3"/>
      <c r="O295" s="81"/>
      <c r="P295" s="3"/>
      <c r="Q295" s="81"/>
    </row>
    <row r="296" spans="1:17" ht="13.15" customHeight="1">
      <c r="D296" s="54" t="s">
        <v>645</v>
      </c>
      <c r="E296" s="55" t="s">
        <v>646</v>
      </c>
      <c r="F296" s="21" t="s">
        <v>812</v>
      </c>
      <c r="G296" s="54">
        <v>55</v>
      </c>
      <c r="H296" s="39">
        <v>47</v>
      </c>
      <c r="I296" s="93">
        <v>1</v>
      </c>
      <c r="J296" s="88">
        <f>I296/G296</f>
        <v>1.8181818181818181E-2</v>
      </c>
      <c r="K296" s="93"/>
      <c r="L296" s="88">
        <f>K296/G296</f>
        <v>0</v>
      </c>
      <c r="M296" s="91">
        <f>(I296+K296)/G296</f>
        <v>1.8181818181818181E-2</v>
      </c>
      <c r="N296" s="3"/>
      <c r="O296" s="81"/>
      <c r="P296" s="3"/>
      <c r="Q296" s="81"/>
    </row>
    <row r="297" spans="1:17" ht="13.15" customHeight="1">
      <c r="A297" s="2" t="s">
        <v>22</v>
      </c>
      <c r="B297" s="2" t="s">
        <v>627</v>
      </c>
      <c r="D297" s="54" t="s">
        <v>649</v>
      </c>
      <c r="E297" s="55" t="s">
        <v>650</v>
      </c>
      <c r="F297" s="21" t="s">
        <v>45</v>
      </c>
      <c r="G297" s="54">
        <v>110</v>
      </c>
      <c r="H297" s="39">
        <v>92</v>
      </c>
      <c r="I297" s="93">
        <v>2</v>
      </c>
      <c r="J297" s="88">
        <f>I297/G297</f>
        <v>1.8181818181818181E-2</v>
      </c>
      <c r="K297" s="93"/>
      <c r="L297" s="88">
        <f>K297/G297</f>
        <v>0</v>
      </c>
      <c r="M297" s="91">
        <f>(I297+K297)/G297</f>
        <v>1.8181818181818181E-2</v>
      </c>
      <c r="N297" s="3"/>
      <c r="O297" s="81"/>
      <c r="P297" s="3"/>
      <c r="Q297" s="81"/>
    </row>
    <row r="298" spans="1:17" ht="13.15" customHeight="1">
      <c r="A298" s="3"/>
      <c r="B298" s="3"/>
      <c r="C298" s="3"/>
      <c r="D298" s="48" t="s">
        <v>504</v>
      </c>
      <c r="E298" s="55" t="s">
        <v>505</v>
      </c>
      <c r="F298" s="21" t="s">
        <v>830</v>
      </c>
      <c r="G298" s="54">
        <v>219</v>
      </c>
      <c r="H298" s="39">
        <v>190</v>
      </c>
      <c r="I298" s="93">
        <v>4</v>
      </c>
      <c r="J298" s="88">
        <f>I298/G298</f>
        <v>1.8264840182648401E-2</v>
      </c>
      <c r="K298" s="93"/>
      <c r="L298" s="88">
        <f>K298/G298</f>
        <v>0</v>
      </c>
      <c r="M298" s="91">
        <f>(I298+K298)/G298</f>
        <v>1.8264840182648401E-2</v>
      </c>
      <c r="N298" s="3"/>
      <c r="O298" s="81"/>
      <c r="P298" s="3"/>
      <c r="Q298" s="81"/>
    </row>
    <row r="299" spans="1:17" ht="13.15" customHeight="1">
      <c r="A299" s="3"/>
      <c r="B299" s="3"/>
      <c r="C299" s="3"/>
      <c r="D299" s="54" t="s">
        <v>311</v>
      </c>
      <c r="E299" s="55" t="s">
        <v>312</v>
      </c>
      <c r="F299" s="21" t="s">
        <v>29</v>
      </c>
      <c r="G299" s="54">
        <v>52</v>
      </c>
      <c r="H299" s="39">
        <v>49</v>
      </c>
      <c r="I299" s="93">
        <v>1</v>
      </c>
      <c r="J299" s="88">
        <f>I299/G299</f>
        <v>1.9230769230769232E-2</v>
      </c>
      <c r="K299" s="93"/>
      <c r="L299" s="88">
        <f>K299/G299</f>
        <v>0</v>
      </c>
      <c r="M299" s="91">
        <f>(I299+K299)/G299</f>
        <v>1.9230769230769232E-2</v>
      </c>
      <c r="N299" s="3"/>
      <c r="O299" s="81"/>
      <c r="P299" s="3"/>
      <c r="Q299" s="81"/>
    </row>
    <row r="300" spans="1:17" ht="13.15" customHeight="1">
      <c r="D300" s="54" t="s">
        <v>202</v>
      </c>
      <c r="E300" s="55" t="s">
        <v>203</v>
      </c>
      <c r="F300" s="21"/>
      <c r="G300" s="54">
        <v>205</v>
      </c>
      <c r="H300" s="39">
        <v>193</v>
      </c>
      <c r="I300" s="93">
        <v>4</v>
      </c>
      <c r="J300" s="88">
        <f>I300/G300</f>
        <v>1.9512195121951219E-2</v>
      </c>
      <c r="K300" s="32"/>
      <c r="L300" s="88">
        <f>K300/G300</f>
        <v>0</v>
      </c>
      <c r="M300" s="91">
        <f>(I300+K300)/G300</f>
        <v>1.9512195121951219E-2</v>
      </c>
      <c r="N300" s="3"/>
      <c r="O300" s="81"/>
      <c r="P300" s="3"/>
      <c r="Q300" s="81"/>
    </row>
    <row r="301" spans="1:17" ht="13.15" customHeight="1">
      <c r="A301" s="3"/>
      <c r="B301" s="3"/>
      <c r="C301" s="3"/>
      <c r="D301" s="54" t="s">
        <v>376</v>
      </c>
      <c r="E301" s="55" t="s">
        <v>377</v>
      </c>
      <c r="F301" s="21" t="s">
        <v>812</v>
      </c>
      <c r="G301" s="54">
        <v>49</v>
      </c>
      <c r="H301" s="39">
        <v>43</v>
      </c>
      <c r="I301" s="93">
        <v>1</v>
      </c>
      <c r="J301" s="88">
        <f>I301/G301</f>
        <v>2.0408163265306121E-2</v>
      </c>
      <c r="K301" s="32"/>
      <c r="L301" s="88">
        <f>K301/G301</f>
        <v>0</v>
      </c>
      <c r="M301" s="91">
        <f>(I301+K301)/G301</f>
        <v>2.0408163265306121E-2</v>
      </c>
      <c r="N301" s="3"/>
      <c r="O301" s="81"/>
      <c r="P301" s="3"/>
      <c r="Q301" s="81"/>
    </row>
    <row r="302" spans="1:17" ht="13.15" customHeight="1">
      <c r="D302" s="54" t="s">
        <v>70</v>
      </c>
      <c r="E302" s="44" t="s">
        <v>71</v>
      </c>
      <c r="F302" s="22" t="s">
        <v>61</v>
      </c>
      <c r="G302" s="54">
        <v>97</v>
      </c>
      <c r="H302" s="39">
        <v>91</v>
      </c>
      <c r="I302" s="93">
        <v>2</v>
      </c>
      <c r="J302" s="88">
        <f>I302/G302</f>
        <v>2.0618556701030927E-2</v>
      </c>
      <c r="K302" s="93"/>
      <c r="L302" s="88">
        <f>K302/G302</f>
        <v>0</v>
      </c>
      <c r="M302" s="91">
        <f>(I302+K302)/G302</f>
        <v>2.0618556701030927E-2</v>
      </c>
      <c r="N302" s="3"/>
      <c r="O302" s="81"/>
      <c r="P302" s="3"/>
      <c r="Q302" s="81"/>
    </row>
    <row r="303" spans="1:17" ht="13.15" customHeight="1">
      <c r="D303" s="54" t="s">
        <v>302</v>
      </c>
      <c r="E303" s="55" t="s">
        <v>303</v>
      </c>
      <c r="F303" s="21" t="s">
        <v>26</v>
      </c>
      <c r="G303" s="54">
        <v>96</v>
      </c>
      <c r="H303" s="39">
        <v>86</v>
      </c>
      <c r="I303" s="93">
        <v>2</v>
      </c>
      <c r="J303" s="88">
        <f>I303/G303</f>
        <v>2.0833333333333332E-2</v>
      </c>
      <c r="K303" s="32"/>
      <c r="L303" s="88">
        <f>K303/G303</f>
        <v>0</v>
      </c>
      <c r="M303" s="91">
        <f>(I303+K303)/G303</f>
        <v>2.0833333333333332E-2</v>
      </c>
      <c r="N303" s="3"/>
      <c r="O303" s="81"/>
      <c r="P303" s="3"/>
      <c r="Q303" s="81"/>
    </row>
    <row r="304" spans="1:17" ht="13.15" customHeight="1">
      <c r="A304" s="3"/>
      <c r="B304" s="3"/>
      <c r="C304" s="3"/>
      <c r="D304" s="54" t="s">
        <v>770</v>
      </c>
      <c r="E304" s="55" t="s">
        <v>771</v>
      </c>
      <c r="F304" s="21" t="s">
        <v>853</v>
      </c>
      <c r="G304" s="54">
        <v>48</v>
      </c>
      <c r="H304" s="39">
        <v>37</v>
      </c>
      <c r="I304" s="93">
        <v>1</v>
      </c>
      <c r="J304" s="88">
        <f>I304/G304</f>
        <v>2.0833333333333332E-2</v>
      </c>
      <c r="K304" s="93"/>
      <c r="L304" s="88">
        <f>K304/G304</f>
        <v>0</v>
      </c>
      <c r="M304" s="91">
        <f>(I304+K304)/G304</f>
        <v>2.0833333333333332E-2</v>
      </c>
      <c r="N304" s="3"/>
      <c r="O304" s="81"/>
      <c r="P304" s="3"/>
      <c r="Q304" s="81"/>
    </row>
    <row r="305" spans="1:28" ht="13.15" customHeight="1">
      <c r="A305" s="3"/>
      <c r="B305" s="3"/>
      <c r="C305" s="3"/>
      <c r="D305" s="54" t="s">
        <v>753</v>
      </c>
      <c r="E305" s="55" t="s">
        <v>754</v>
      </c>
      <c r="F305" s="21" t="s">
        <v>816</v>
      </c>
      <c r="G305" s="54">
        <v>48</v>
      </c>
      <c r="H305" s="39">
        <v>44</v>
      </c>
      <c r="I305" s="93">
        <v>1</v>
      </c>
      <c r="J305" s="88">
        <f>I305/G305</f>
        <v>2.0833333333333332E-2</v>
      </c>
      <c r="K305" s="93"/>
      <c r="L305" s="88">
        <f>K305/G305</f>
        <v>0</v>
      </c>
      <c r="M305" s="91">
        <f>(I305+K305)/G305</f>
        <v>2.0833333333333332E-2</v>
      </c>
      <c r="N305" s="3"/>
      <c r="O305" s="81"/>
      <c r="P305" s="3"/>
      <c r="Q305" s="81"/>
    </row>
    <row r="306" spans="1:28" ht="13.15" customHeight="1">
      <c r="A306" s="3"/>
      <c r="B306" s="3"/>
      <c r="C306" s="3"/>
      <c r="D306" s="54" t="s">
        <v>670</v>
      </c>
      <c r="E306" s="55" t="s">
        <v>671</v>
      </c>
      <c r="F306" s="21" t="s">
        <v>123</v>
      </c>
      <c r="G306" s="54">
        <v>95</v>
      </c>
      <c r="H306" s="39">
        <v>88</v>
      </c>
      <c r="I306" s="93">
        <v>2</v>
      </c>
      <c r="J306" s="88">
        <f>I306/G306</f>
        <v>2.1052631578947368E-2</v>
      </c>
      <c r="K306" s="32"/>
      <c r="L306" s="88">
        <f>K306/G306</f>
        <v>0</v>
      </c>
      <c r="M306" s="91">
        <f>(I306+K306)/G306</f>
        <v>2.1052631578947368E-2</v>
      </c>
      <c r="N306" s="3"/>
      <c r="O306" s="81"/>
      <c r="P306" s="3"/>
      <c r="Q306" s="81"/>
    </row>
    <row r="307" spans="1:28" ht="13.15" customHeight="1">
      <c r="D307" s="54" t="s">
        <v>540</v>
      </c>
      <c r="E307" s="55" t="s">
        <v>541</v>
      </c>
      <c r="F307" s="21" t="s">
        <v>162</v>
      </c>
      <c r="G307" s="54">
        <v>47</v>
      </c>
      <c r="H307" s="39">
        <v>41</v>
      </c>
      <c r="I307" s="93">
        <v>1</v>
      </c>
      <c r="J307" s="88">
        <f>I307/G307</f>
        <v>2.1276595744680851E-2</v>
      </c>
      <c r="K307" s="32"/>
      <c r="L307" s="88">
        <f>K307/G307</f>
        <v>0</v>
      </c>
      <c r="M307" s="91">
        <f>(I307+K307)/G307</f>
        <v>2.1276595744680851E-2</v>
      </c>
      <c r="N307" s="3"/>
      <c r="O307" s="81"/>
      <c r="P307" s="3"/>
      <c r="Q307" s="81"/>
    </row>
    <row r="308" spans="1:28" ht="13.15" customHeight="1">
      <c r="D308" s="54" t="s">
        <v>551</v>
      </c>
      <c r="E308" s="55" t="s">
        <v>552</v>
      </c>
      <c r="F308" s="21" t="s">
        <v>812</v>
      </c>
      <c r="G308" s="54">
        <v>47</v>
      </c>
      <c r="H308" s="39">
        <v>40</v>
      </c>
      <c r="I308" s="93">
        <v>1</v>
      </c>
      <c r="J308" s="88">
        <f>I308/G308</f>
        <v>2.1276595744680851E-2</v>
      </c>
      <c r="K308" s="93"/>
      <c r="L308" s="88">
        <f>K308/G308</f>
        <v>0</v>
      </c>
      <c r="M308" s="91">
        <f>(I308+K308)/G308</f>
        <v>2.1276595744680851E-2</v>
      </c>
      <c r="N308" s="3"/>
      <c r="O308" s="81"/>
      <c r="P308" s="3"/>
      <c r="Q308" s="81"/>
    </row>
    <row r="309" spans="1:28" ht="13.15" customHeight="1">
      <c r="A309" s="3"/>
      <c r="B309" s="3"/>
      <c r="C309" s="3"/>
      <c r="D309" s="54" t="s">
        <v>408</v>
      </c>
      <c r="E309" s="55" t="s">
        <v>409</v>
      </c>
      <c r="F309" s="21" t="s">
        <v>841</v>
      </c>
      <c r="G309" s="54">
        <v>46</v>
      </c>
      <c r="H309" s="39">
        <v>45</v>
      </c>
      <c r="I309" s="93">
        <v>1</v>
      </c>
      <c r="J309" s="88">
        <f>I309/G309</f>
        <v>2.1739130434782608E-2</v>
      </c>
      <c r="K309" s="32"/>
      <c r="L309" s="88">
        <f>K309/G309</f>
        <v>0</v>
      </c>
      <c r="M309" s="91">
        <f>(I309+K309)/G309</f>
        <v>2.1739130434782608E-2</v>
      </c>
      <c r="N309" s="3"/>
      <c r="O309" s="81"/>
      <c r="P309" s="3"/>
      <c r="Q309" s="81"/>
    </row>
    <row r="310" spans="1:28" ht="13.15" customHeight="1">
      <c r="A310" s="2" t="s">
        <v>348</v>
      </c>
      <c r="B310" s="2" t="s">
        <v>349</v>
      </c>
      <c r="C310" s="2" t="s">
        <v>350</v>
      </c>
      <c r="D310" s="54" t="s">
        <v>440</v>
      </c>
      <c r="E310" s="55" t="s">
        <v>441</v>
      </c>
      <c r="F310" s="21" t="s">
        <v>827</v>
      </c>
      <c r="G310" s="54">
        <v>272</v>
      </c>
      <c r="H310" s="39">
        <v>243</v>
      </c>
      <c r="I310" s="93">
        <v>6</v>
      </c>
      <c r="J310" s="88">
        <f>I310/G310</f>
        <v>2.2058823529411766E-2</v>
      </c>
      <c r="K310" s="32"/>
      <c r="L310" s="88">
        <f>K310/G310</f>
        <v>0</v>
      </c>
      <c r="M310" s="91">
        <f>(I310+K310)/G310</f>
        <v>2.2058823529411766E-2</v>
      </c>
      <c r="N310" s="3"/>
      <c r="O310" s="81"/>
      <c r="P310" s="3"/>
      <c r="Q310" s="81"/>
    </row>
    <row r="311" spans="1:28" ht="13.15" customHeight="1">
      <c r="D311" s="54" t="s">
        <v>91</v>
      </c>
      <c r="E311" s="55" t="s">
        <v>92</v>
      </c>
      <c r="F311" s="21" t="s">
        <v>29</v>
      </c>
      <c r="G311" s="54">
        <v>170</v>
      </c>
      <c r="H311" s="39">
        <v>153</v>
      </c>
      <c r="I311" s="93">
        <v>4</v>
      </c>
      <c r="J311" s="88">
        <f>I311/G311</f>
        <v>2.3529411764705882E-2</v>
      </c>
      <c r="K311" s="32"/>
      <c r="L311" s="88">
        <f>K311/G311</f>
        <v>0</v>
      </c>
      <c r="M311" s="91">
        <f>(I311+K311)/G311</f>
        <v>2.3529411764705882E-2</v>
      </c>
      <c r="N311" s="3"/>
      <c r="O311" s="81"/>
      <c r="P311" s="3"/>
      <c r="Q311" s="81"/>
    </row>
    <row r="312" spans="1:28" ht="13.15" customHeight="1">
      <c r="A312" s="2" t="s">
        <v>52</v>
      </c>
      <c r="B312" s="2" t="s">
        <v>854</v>
      </c>
      <c r="D312" s="54" t="s">
        <v>535</v>
      </c>
      <c r="E312" s="55" t="s">
        <v>536</v>
      </c>
      <c r="F312" s="21" t="s">
        <v>812</v>
      </c>
      <c r="G312" s="54">
        <v>169</v>
      </c>
      <c r="H312" s="39">
        <v>152</v>
      </c>
      <c r="I312" s="93">
        <v>4</v>
      </c>
      <c r="J312" s="88">
        <f>I312/G312</f>
        <v>2.3668639053254437E-2</v>
      </c>
      <c r="K312" s="32"/>
      <c r="L312" s="88">
        <f>K312/G312</f>
        <v>0</v>
      </c>
      <c r="M312" s="91">
        <f>(I312+K312)/G312</f>
        <v>2.3668639053254437E-2</v>
      </c>
      <c r="N312" s="3"/>
      <c r="O312" s="81"/>
      <c r="P312" s="3"/>
      <c r="Q312" s="81"/>
    </row>
    <row r="313" spans="1:28" ht="13.15" customHeight="1">
      <c r="D313" s="54" t="s">
        <v>262</v>
      </c>
      <c r="E313" s="55" t="s">
        <v>263</v>
      </c>
      <c r="F313" s="21" t="s">
        <v>812</v>
      </c>
      <c r="G313" s="54">
        <v>42</v>
      </c>
      <c r="H313" s="39">
        <v>37</v>
      </c>
      <c r="I313" s="93">
        <v>1</v>
      </c>
      <c r="J313" s="88">
        <f>I313/G313</f>
        <v>2.3809523809523808E-2</v>
      </c>
      <c r="K313" s="32"/>
      <c r="L313" s="88">
        <f>K313/G313</f>
        <v>0</v>
      </c>
      <c r="M313" s="91">
        <f>(I313+K313)/G313</f>
        <v>2.3809523809523808E-2</v>
      </c>
      <c r="N313" s="3"/>
      <c r="O313" s="81"/>
      <c r="P313" s="3"/>
      <c r="Q313" s="81"/>
    </row>
    <row r="314" spans="1:28" ht="13.15" customHeight="1">
      <c r="D314" s="54" t="s">
        <v>608</v>
      </c>
      <c r="E314" s="44" t="s">
        <v>609</v>
      </c>
      <c r="F314" s="22"/>
      <c r="G314" s="45">
        <v>83</v>
      </c>
      <c r="H314" s="46">
        <v>78</v>
      </c>
      <c r="I314" s="93">
        <v>2</v>
      </c>
      <c r="J314" s="88">
        <f>I314/G314</f>
        <v>2.4096385542168676E-2</v>
      </c>
      <c r="K314" s="93"/>
      <c r="L314" s="88">
        <f>K314/G314</f>
        <v>0</v>
      </c>
      <c r="M314" s="91">
        <f>(I314+K314)/G314</f>
        <v>2.4096385542168676E-2</v>
      </c>
      <c r="N314" s="3"/>
      <c r="O314" s="81"/>
      <c r="P314" s="3"/>
      <c r="Q314" s="81"/>
    </row>
    <row r="315" spans="1:28" ht="13.15" customHeight="1">
      <c r="A315" s="3"/>
      <c r="B315" s="3"/>
      <c r="C315" s="3"/>
      <c r="D315" s="54" t="s">
        <v>458</v>
      </c>
      <c r="E315" s="55" t="s">
        <v>459</v>
      </c>
      <c r="F315" s="21" t="s">
        <v>812</v>
      </c>
      <c r="G315" s="54">
        <v>204</v>
      </c>
      <c r="H315" s="39">
        <v>185</v>
      </c>
      <c r="I315" s="93">
        <v>5</v>
      </c>
      <c r="J315" s="88">
        <f>I315/G315</f>
        <v>2.4509803921568627E-2</v>
      </c>
      <c r="K315" s="93"/>
      <c r="L315" s="88">
        <f>K315/G315</f>
        <v>0</v>
      </c>
      <c r="M315" s="91">
        <f>(I315+K315)/G315</f>
        <v>2.4509803921568627E-2</v>
      </c>
      <c r="N315" s="3"/>
      <c r="O315" s="81"/>
      <c r="P315" s="3"/>
      <c r="Q315" s="81"/>
    </row>
    <row r="316" spans="1:28" ht="13.15" customHeight="1">
      <c r="A316" s="2" t="s">
        <v>34</v>
      </c>
      <c r="B316" s="2" t="s">
        <v>510</v>
      </c>
      <c r="D316" s="54" t="s">
        <v>886</v>
      </c>
      <c r="E316" s="55"/>
      <c r="F316" s="21"/>
      <c r="G316" s="54">
        <v>40</v>
      </c>
      <c r="H316" s="39">
        <v>39</v>
      </c>
      <c r="I316" s="93">
        <v>1</v>
      </c>
      <c r="J316" s="88">
        <f>I316/G316</f>
        <v>2.5000000000000001E-2</v>
      </c>
      <c r="K316" s="93"/>
      <c r="L316" s="88">
        <f>K316/G316</f>
        <v>0</v>
      </c>
      <c r="M316" s="91">
        <f>(I316+K316)/G316</f>
        <v>2.5000000000000001E-2</v>
      </c>
      <c r="N316" s="3"/>
      <c r="O316" s="81"/>
      <c r="P316" s="3"/>
      <c r="Q316" s="81"/>
    </row>
    <row r="317" spans="1:28" ht="13.15" customHeight="1">
      <c r="A317" s="3"/>
      <c r="B317" s="3"/>
      <c r="C317" s="3"/>
      <c r="D317" s="54" t="s">
        <v>740</v>
      </c>
      <c r="E317" s="55" t="s">
        <v>741</v>
      </c>
      <c r="F317" s="21" t="s">
        <v>812</v>
      </c>
      <c r="G317" s="54">
        <v>39</v>
      </c>
      <c r="H317" s="39">
        <v>28</v>
      </c>
      <c r="I317" s="93">
        <v>1</v>
      </c>
      <c r="J317" s="88">
        <f>I317/G317</f>
        <v>2.564102564102564E-2</v>
      </c>
      <c r="K317" s="32"/>
      <c r="L317" s="88">
        <f>K317/G317</f>
        <v>0</v>
      </c>
      <c r="M317" s="91">
        <f>(I317+K317)/G317</f>
        <v>2.564102564102564E-2</v>
      </c>
      <c r="N317" s="3"/>
      <c r="O317" s="81"/>
      <c r="P317" s="3"/>
      <c r="Q317" s="81"/>
    </row>
    <row r="318" spans="1:28" ht="13.15" customHeight="1">
      <c r="D318" s="54" t="s">
        <v>819</v>
      </c>
      <c r="E318" s="44" t="s">
        <v>820</v>
      </c>
      <c r="F318" s="22" t="s">
        <v>812</v>
      </c>
      <c r="G318" s="54">
        <v>38</v>
      </c>
      <c r="H318" s="39">
        <v>37</v>
      </c>
      <c r="I318" s="93">
        <v>1</v>
      </c>
      <c r="J318" s="88">
        <f>I318/G318</f>
        <v>2.6315789473684209E-2</v>
      </c>
      <c r="K318" s="32"/>
      <c r="L318" s="88">
        <f>K318/G318</f>
        <v>0</v>
      </c>
      <c r="M318" s="91">
        <f>(I318+K318)/G318</f>
        <v>2.6315789473684209E-2</v>
      </c>
      <c r="N318" s="3"/>
      <c r="O318" s="81"/>
      <c r="P318" s="3"/>
      <c r="Q318" s="81"/>
    </row>
    <row r="319" spans="1:28" ht="13.15" customHeight="1">
      <c r="D319" s="54" t="s">
        <v>322</v>
      </c>
      <c r="E319" s="55" t="s">
        <v>323</v>
      </c>
      <c r="F319" s="21" t="s">
        <v>812</v>
      </c>
      <c r="G319" s="54">
        <v>73</v>
      </c>
      <c r="H319" s="39">
        <v>63</v>
      </c>
      <c r="I319" s="93">
        <v>2</v>
      </c>
      <c r="J319" s="88">
        <f>I319/G319</f>
        <v>2.7397260273972601E-2</v>
      </c>
      <c r="K319" s="32"/>
      <c r="L319" s="88">
        <f>K319/G319</f>
        <v>0</v>
      </c>
      <c r="M319" s="91">
        <f>(I319+K319)/G319</f>
        <v>2.7397260273972601E-2</v>
      </c>
      <c r="N319" s="3"/>
      <c r="O319" s="81"/>
      <c r="P319" s="3"/>
      <c r="Q319" s="81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1:28" ht="13.15" customHeight="1">
      <c r="A320" s="3"/>
      <c r="B320" s="3"/>
      <c r="C320" s="3"/>
      <c r="D320" s="54" t="s">
        <v>569</v>
      </c>
      <c r="E320" s="55" t="s">
        <v>570</v>
      </c>
      <c r="F320" s="21" t="s">
        <v>812</v>
      </c>
      <c r="G320" s="54">
        <v>73</v>
      </c>
      <c r="H320" s="39">
        <v>69</v>
      </c>
      <c r="I320" s="93">
        <v>2</v>
      </c>
      <c r="J320" s="88">
        <f>I320/G320</f>
        <v>2.7397260273972601E-2</v>
      </c>
      <c r="K320" s="93"/>
      <c r="L320" s="88">
        <f>K320/G320</f>
        <v>0</v>
      </c>
      <c r="M320" s="91">
        <f>(I320+K320)/G320</f>
        <v>2.7397260273972601E-2</v>
      </c>
      <c r="N320" s="3"/>
      <c r="O320" s="81"/>
      <c r="P320" s="3"/>
      <c r="Q320" s="81"/>
    </row>
    <row r="321" spans="1:28" ht="13.15" customHeight="1">
      <c r="A321" s="2" t="s">
        <v>192</v>
      </c>
      <c r="B321" s="2" t="s">
        <v>432</v>
      </c>
      <c r="C321" s="2" t="s">
        <v>353</v>
      </c>
      <c r="D321" s="54" t="s">
        <v>220</v>
      </c>
      <c r="E321" s="44" t="s">
        <v>221</v>
      </c>
      <c r="F321" s="22" t="s">
        <v>143</v>
      </c>
      <c r="G321" s="54">
        <v>182</v>
      </c>
      <c r="H321" s="39">
        <v>161</v>
      </c>
      <c r="I321" s="93">
        <v>5</v>
      </c>
      <c r="J321" s="88">
        <f>I321/G321</f>
        <v>2.7472527472527472E-2</v>
      </c>
      <c r="K321" s="32"/>
      <c r="L321" s="88">
        <f>K321/G321</f>
        <v>0</v>
      </c>
      <c r="M321" s="91">
        <f>(I321+K321)/G321</f>
        <v>2.7472527472527472E-2</v>
      </c>
      <c r="N321" s="3"/>
      <c r="O321" s="81"/>
      <c r="P321" s="3"/>
      <c r="Q321" s="81"/>
    </row>
    <row r="322" spans="1:28" ht="13.15" customHeight="1">
      <c r="A322" s="2" t="s">
        <v>22</v>
      </c>
      <c r="B322" s="2" t="s">
        <v>49</v>
      </c>
      <c r="D322" s="54" t="s">
        <v>117</v>
      </c>
      <c r="E322" s="55" t="s">
        <v>118</v>
      </c>
      <c r="F322" s="21" t="s">
        <v>74</v>
      </c>
      <c r="G322" s="54">
        <v>36</v>
      </c>
      <c r="H322" s="39">
        <v>32</v>
      </c>
      <c r="I322" s="93">
        <v>1</v>
      </c>
      <c r="J322" s="88">
        <f>I322/G322</f>
        <v>2.7777777777777776E-2</v>
      </c>
      <c r="K322" s="93"/>
      <c r="L322" s="88">
        <f>K322/G322</f>
        <v>0</v>
      </c>
      <c r="M322" s="91">
        <f>(I322+K322)/G322</f>
        <v>2.7777777777777776E-2</v>
      </c>
      <c r="N322" s="3"/>
      <c r="O322" s="81"/>
      <c r="P322" s="3"/>
      <c r="Q322" s="81"/>
    </row>
    <row r="323" spans="1:28" ht="13.15" customHeight="1">
      <c r="D323" s="54" t="s">
        <v>228</v>
      </c>
      <c r="E323" s="55" t="s">
        <v>229</v>
      </c>
      <c r="F323" s="21" t="s">
        <v>140</v>
      </c>
      <c r="G323" s="54">
        <v>35</v>
      </c>
      <c r="H323" s="39">
        <v>34</v>
      </c>
      <c r="I323" s="93">
        <v>1</v>
      </c>
      <c r="J323" s="88">
        <f>I323/G323</f>
        <v>2.8571428571428571E-2</v>
      </c>
      <c r="K323" s="93"/>
      <c r="L323" s="88">
        <f>K323/G323</f>
        <v>0</v>
      </c>
      <c r="M323" s="91">
        <f>(I323+K323)/G323</f>
        <v>2.8571428571428571E-2</v>
      </c>
      <c r="N323" s="3"/>
      <c r="O323" s="81"/>
      <c r="P323" s="3"/>
      <c r="Q323" s="81"/>
    </row>
    <row r="324" spans="1:28" ht="13.15" customHeight="1">
      <c r="D324" s="54" t="s">
        <v>558</v>
      </c>
      <c r="E324" s="55" t="s">
        <v>559</v>
      </c>
      <c r="F324" s="21" t="s">
        <v>45</v>
      </c>
      <c r="G324" s="54">
        <v>519</v>
      </c>
      <c r="H324" s="39">
        <v>245</v>
      </c>
      <c r="I324" s="93">
        <v>15</v>
      </c>
      <c r="J324" s="88">
        <f>I324/G324</f>
        <v>2.8901734104046242E-2</v>
      </c>
      <c r="K324" s="93"/>
      <c r="L324" s="88">
        <f>K324/G324</f>
        <v>0</v>
      </c>
      <c r="M324" s="91">
        <f>(I324+K324)/G324</f>
        <v>2.8901734104046242E-2</v>
      </c>
      <c r="N324" s="3"/>
      <c r="O324" s="81"/>
      <c r="P324" s="3"/>
      <c r="Q324" s="81"/>
    </row>
    <row r="325" spans="1:28" ht="13.15" customHeight="1">
      <c r="D325" s="54" t="s">
        <v>513</v>
      </c>
      <c r="E325" s="55" t="s">
        <v>514</v>
      </c>
      <c r="F325" s="21" t="s">
        <v>45</v>
      </c>
      <c r="G325" s="54">
        <v>103</v>
      </c>
      <c r="H325" s="39">
        <v>92</v>
      </c>
      <c r="I325" s="93">
        <v>3</v>
      </c>
      <c r="J325" s="88">
        <f>I325/G325</f>
        <v>2.9126213592233011E-2</v>
      </c>
      <c r="K325" s="32"/>
      <c r="L325" s="88">
        <f>K325/G325</f>
        <v>0</v>
      </c>
      <c r="M325" s="91">
        <f>(I325+K325)/G325</f>
        <v>2.9126213592233011E-2</v>
      </c>
      <c r="N325" s="3"/>
      <c r="O325" s="81"/>
      <c r="P325" s="3"/>
      <c r="Q325" s="81"/>
    </row>
    <row r="326" spans="1:28" ht="13.15" customHeight="1">
      <c r="D326" s="54" t="s">
        <v>786</v>
      </c>
      <c r="E326" s="55" t="s">
        <v>787</v>
      </c>
      <c r="F326" s="21" t="s">
        <v>816</v>
      </c>
      <c r="G326" s="54">
        <v>68</v>
      </c>
      <c r="H326" s="39">
        <v>65</v>
      </c>
      <c r="I326" s="93">
        <v>2</v>
      </c>
      <c r="J326" s="88">
        <f>I326/G326</f>
        <v>2.9411764705882353E-2</v>
      </c>
      <c r="K326" s="93"/>
      <c r="L326" s="88">
        <f>K326/G326</f>
        <v>0</v>
      </c>
      <c r="M326" s="91">
        <f>(I326+K326)/G326</f>
        <v>2.9411764705882353E-2</v>
      </c>
      <c r="N326" s="3"/>
      <c r="O326" s="81"/>
      <c r="P326" s="3"/>
      <c r="Q326" s="81"/>
    </row>
    <row r="327" spans="1:28" ht="13.15" customHeight="1">
      <c r="D327" s="54" t="s">
        <v>736</v>
      </c>
      <c r="E327" s="55" t="s">
        <v>737</v>
      </c>
      <c r="F327" s="21"/>
      <c r="G327" s="54">
        <v>34</v>
      </c>
      <c r="H327" s="39">
        <v>33</v>
      </c>
      <c r="I327" s="93">
        <v>1</v>
      </c>
      <c r="J327" s="88">
        <f>I327/G327</f>
        <v>2.9411764705882353E-2</v>
      </c>
      <c r="K327" s="93"/>
      <c r="L327" s="88">
        <f>K327/G327</f>
        <v>0</v>
      </c>
      <c r="M327" s="91">
        <f>(I327+K327)/G327</f>
        <v>2.9411764705882353E-2</v>
      </c>
      <c r="N327" s="3"/>
      <c r="O327" s="81"/>
      <c r="P327" s="3"/>
      <c r="Q327" s="81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1:28" ht="13.15" customHeight="1">
      <c r="A328" s="3"/>
      <c r="B328" s="3"/>
      <c r="C328" s="3"/>
      <c r="D328" s="54" t="s">
        <v>560</v>
      </c>
      <c r="E328" s="44" t="s">
        <v>561</v>
      </c>
      <c r="F328" s="22" t="s">
        <v>812</v>
      </c>
      <c r="G328" s="54">
        <v>68</v>
      </c>
      <c r="H328" s="39">
        <v>58</v>
      </c>
      <c r="I328" s="93">
        <v>2</v>
      </c>
      <c r="J328" s="88">
        <f>I328/G328</f>
        <v>2.9411764705882353E-2</v>
      </c>
      <c r="K328" s="93"/>
      <c r="L328" s="88">
        <f>K328/G328</f>
        <v>0</v>
      </c>
      <c r="M328" s="91">
        <f>(I328+K328)/G328</f>
        <v>2.9411764705882353E-2</v>
      </c>
      <c r="N328" s="3"/>
      <c r="O328" s="81"/>
      <c r="P328" s="3"/>
      <c r="Q328" s="81"/>
    </row>
    <row r="329" spans="1:28" ht="13.15" customHeight="1">
      <c r="A329" s="3"/>
      <c r="B329" s="3"/>
      <c r="C329" s="3"/>
      <c r="D329" s="54" t="s">
        <v>687</v>
      </c>
      <c r="E329" s="55" t="s">
        <v>688</v>
      </c>
      <c r="F329" s="21" t="s">
        <v>29</v>
      </c>
      <c r="G329" s="54">
        <v>101</v>
      </c>
      <c r="H329" s="39">
        <v>90</v>
      </c>
      <c r="I329" s="93">
        <v>3</v>
      </c>
      <c r="J329" s="88">
        <f>I329/G329</f>
        <v>2.9702970297029702E-2</v>
      </c>
      <c r="K329" s="93"/>
      <c r="L329" s="88">
        <f>K329/G329</f>
        <v>0</v>
      </c>
      <c r="M329" s="91">
        <f>(I329+K329)/G329</f>
        <v>2.9702970297029702E-2</v>
      </c>
      <c r="N329" s="3"/>
      <c r="O329" s="81"/>
      <c r="P329" s="3"/>
      <c r="Q329" s="81"/>
    </row>
    <row r="330" spans="1:28" ht="13.15" customHeight="1">
      <c r="D330" s="54" t="s">
        <v>858</v>
      </c>
      <c r="E330" s="44"/>
      <c r="F330" s="22"/>
      <c r="G330" s="54">
        <v>33</v>
      </c>
      <c r="H330" s="39">
        <v>30</v>
      </c>
      <c r="I330" s="93">
        <v>1</v>
      </c>
      <c r="J330" s="88">
        <f>I330/G330</f>
        <v>3.0303030303030304E-2</v>
      </c>
      <c r="K330" s="93"/>
      <c r="L330" s="88">
        <f>K330/G330</f>
        <v>0</v>
      </c>
      <c r="M330" s="91">
        <f>(I330+K330)/G330</f>
        <v>3.0303030303030304E-2</v>
      </c>
      <c r="N330" s="3"/>
      <c r="O330" s="81"/>
      <c r="P330" s="3"/>
      <c r="Q330" s="81"/>
    </row>
    <row r="331" spans="1:28" ht="13.15" customHeight="1">
      <c r="D331" s="54" t="s">
        <v>178</v>
      </c>
      <c r="E331" s="55" t="s">
        <v>179</v>
      </c>
      <c r="F331" s="21" t="s">
        <v>180</v>
      </c>
      <c r="G331" s="54">
        <v>158</v>
      </c>
      <c r="H331" s="39">
        <v>147</v>
      </c>
      <c r="I331" s="93">
        <v>5</v>
      </c>
      <c r="J331" s="88">
        <f>I331/G331</f>
        <v>3.1645569620253167E-2</v>
      </c>
      <c r="K331" s="32"/>
      <c r="L331" s="88">
        <f>K331/G331</f>
        <v>0</v>
      </c>
      <c r="M331" s="91">
        <f>(I331+K331)/G331</f>
        <v>3.1645569620253167E-2</v>
      </c>
      <c r="N331" s="3"/>
      <c r="O331" s="81"/>
      <c r="P331" s="3"/>
      <c r="Q331" s="81"/>
    </row>
    <row r="332" spans="1:28" ht="13.15" customHeight="1">
      <c r="A332" s="2" t="s">
        <v>22</v>
      </c>
      <c r="B332" s="2" t="s">
        <v>38</v>
      </c>
      <c r="D332" s="54" t="s">
        <v>603</v>
      </c>
      <c r="E332" s="55" t="s">
        <v>604</v>
      </c>
      <c r="F332" s="21" t="s">
        <v>812</v>
      </c>
      <c r="G332" s="54">
        <v>63</v>
      </c>
      <c r="H332" s="39">
        <v>68</v>
      </c>
      <c r="I332" s="93">
        <v>2</v>
      </c>
      <c r="J332" s="88">
        <f>I332/G332</f>
        <v>3.1746031746031744E-2</v>
      </c>
      <c r="K332" s="93"/>
      <c r="L332" s="88">
        <f>K332/G332</f>
        <v>0</v>
      </c>
      <c r="M332" s="91">
        <f>(I332+K332)/G332</f>
        <v>3.1746031746031744E-2</v>
      </c>
      <c r="N332" s="3"/>
      <c r="O332" s="81"/>
      <c r="P332" s="3"/>
      <c r="Q332" s="81"/>
    </row>
    <row r="333" spans="1:28" ht="13.15" customHeight="1">
      <c r="D333" s="54" t="s">
        <v>555</v>
      </c>
      <c r="E333" s="55" t="s">
        <v>556</v>
      </c>
      <c r="F333" s="21" t="s">
        <v>143</v>
      </c>
      <c r="G333" s="54">
        <v>472</v>
      </c>
      <c r="H333" s="39">
        <v>406</v>
      </c>
      <c r="I333" s="93">
        <v>15</v>
      </c>
      <c r="J333" s="88">
        <f>I333/G333</f>
        <v>3.1779661016949151E-2</v>
      </c>
      <c r="K333" s="93"/>
      <c r="L333" s="88">
        <f>K333/G333</f>
        <v>0</v>
      </c>
      <c r="M333" s="91">
        <f>(I333+K333)/G333</f>
        <v>3.1779661016949151E-2</v>
      </c>
      <c r="N333" s="3"/>
      <c r="O333" s="81"/>
      <c r="P333" s="3"/>
      <c r="Q333" s="81"/>
    </row>
    <row r="334" spans="1:28" ht="13.15" customHeight="1">
      <c r="A334" s="3"/>
      <c r="B334" s="3"/>
      <c r="C334" s="3"/>
      <c r="D334" s="54" t="s">
        <v>544</v>
      </c>
      <c r="E334" s="44" t="s">
        <v>545</v>
      </c>
      <c r="F334" s="22" t="s">
        <v>812</v>
      </c>
      <c r="G334" s="54">
        <v>92</v>
      </c>
      <c r="H334" s="39">
        <v>71</v>
      </c>
      <c r="I334" s="93">
        <v>3</v>
      </c>
      <c r="J334" s="88">
        <f>I334/G334</f>
        <v>3.2608695652173912E-2</v>
      </c>
      <c r="K334" s="93"/>
      <c r="L334" s="88">
        <f>K334/G334</f>
        <v>0</v>
      </c>
      <c r="M334" s="91">
        <f>(I334+K334)/G334</f>
        <v>3.2608695652173912E-2</v>
      </c>
      <c r="N334" s="3"/>
      <c r="O334" s="81"/>
      <c r="P334" s="3"/>
      <c r="Q334" s="81"/>
    </row>
    <row r="335" spans="1:28" ht="13.15" customHeight="1">
      <c r="A335" s="3"/>
      <c r="B335" s="3"/>
      <c r="C335" s="3"/>
      <c r="D335" s="54" t="s">
        <v>623</v>
      </c>
      <c r="E335" s="55" t="s">
        <v>624</v>
      </c>
      <c r="F335" s="21" t="s">
        <v>812</v>
      </c>
      <c r="G335" s="54">
        <v>521</v>
      </c>
      <c r="H335" s="39">
        <v>460</v>
      </c>
      <c r="I335" s="93">
        <v>17</v>
      </c>
      <c r="J335" s="88">
        <f>I335/G335</f>
        <v>3.2629558541266791E-2</v>
      </c>
      <c r="K335" s="93"/>
      <c r="L335" s="88">
        <f>K335/G335</f>
        <v>0</v>
      </c>
      <c r="M335" s="91">
        <f>(I335+K335)/G335</f>
        <v>3.2629558541266791E-2</v>
      </c>
      <c r="N335" s="3"/>
      <c r="O335" s="81"/>
      <c r="P335" s="3"/>
      <c r="Q335" s="81"/>
    </row>
    <row r="336" spans="1:28" ht="13.15" customHeight="1">
      <c r="D336" s="54" t="s">
        <v>438</v>
      </c>
      <c r="E336" s="55" t="s">
        <v>439</v>
      </c>
      <c r="F336" s="21" t="s">
        <v>824</v>
      </c>
      <c r="G336" s="54">
        <v>59</v>
      </c>
      <c r="H336" s="39">
        <v>55</v>
      </c>
      <c r="I336" s="93">
        <v>2</v>
      </c>
      <c r="J336" s="88">
        <f>I336/G336</f>
        <v>3.3898305084745763E-2</v>
      </c>
      <c r="K336" s="32"/>
      <c r="L336" s="88">
        <f>K336/G336</f>
        <v>0</v>
      </c>
      <c r="M336" s="91">
        <f>(I336+K336)/G336</f>
        <v>3.3898305084745763E-2</v>
      </c>
      <c r="N336" s="3"/>
      <c r="O336" s="81"/>
      <c r="P336" s="3"/>
      <c r="Q336" s="81"/>
    </row>
    <row r="337" spans="1:17" ht="13.15" customHeight="1">
      <c r="A337" s="2" t="s">
        <v>22</v>
      </c>
      <c r="B337" s="2" t="s">
        <v>1282</v>
      </c>
      <c r="D337" s="54" t="s">
        <v>1284</v>
      </c>
      <c r="E337" s="55" t="s">
        <v>1283</v>
      </c>
      <c r="F337" s="21" t="s">
        <v>832</v>
      </c>
      <c r="G337" s="54">
        <v>58</v>
      </c>
      <c r="H337" s="39">
        <v>53</v>
      </c>
      <c r="I337" s="93">
        <v>2</v>
      </c>
      <c r="J337" s="88">
        <f>I337/G337</f>
        <v>3.4482758620689655E-2</v>
      </c>
      <c r="K337" s="93"/>
      <c r="L337" s="88">
        <f>K337/G337</f>
        <v>0</v>
      </c>
      <c r="M337" s="91">
        <f>(I337+K337)/G337</f>
        <v>3.4482758620689655E-2</v>
      </c>
      <c r="N337" s="3"/>
      <c r="O337" s="81"/>
      <c r="P337" s="3"/>
      <c r="Q337" s="81"/>
    </row>
    <row r="338" spans="1:17" ht="13.15" customHeight="1">
      <c r="A338" s="3"/>
      <c r="B338" s="3"/>
      <c r="C338" s="3"/>
      <c r="D338" s="71" t="s">
        <v>121</v>
      </c>
      <c r="E338" s="152" t="s">
        <v>122</v>
      </c>
      <c r="F338" s="155" t="s">
        <v>123</v>
      </c>
      <c r="G338" s="71">
        <v>29</v>
      </c>
      <c r="H338" s="110">
        <v>26</v>
      </c>
      <c r="I338" s="93">
        <v>1</v>
      </c>
      <c r="J338" s="88">
        <f>I338/G338</f>
        <v>3.4482758620689655E-2</v>
      </c>
      <c r="K338" s="93"/>
      <c r="L338" s="88">
        <f>K338/G338</f>
        <v>0</v>
      </c>
      <c r="M338" s="91">
        <f>(I338+K338)/G338</f>
        <v>3.4482758620689655E-2</v>
      </c>
      <c r="N338" s="3"/>
      <c r="O338" s="81"/>
      <c r="P338" s="3"/>
      <c r="Q338" s="81"/>
    </row>
    <row r="339" spans="1:17" ht="13.15" customHeight="1">
      <c r="A339" s="3"/>
      <c r="B339" s="3"/>
      <c r="C339" s="3"/>
      <c r="D339" s="54" t="s">
        <v>696</v>
      </c>
      <c r="E339" s="55" t="s">
        <v>697</v>
      </c>
      <c r="F339" s="21" t="s">
        <v>841</v>
      </c>
      <c r="G339" s="54">
        <v>29</v>
      </c>
      <c r="H339" s="39">
        <v>27</v>
      </c>
      <c r="I339" s="93">
        <v>1</v>
      </c>
      <c r="J339" s="88">
        <f>I339/G339</f>
        <v>3.4482758620689655E-2</v>
      </c>
      <c r="K339" s="93"/>
      <c r="L339" s="88">
        <f>K339/G339</f>
        <v>0</v>
      </c>
      <c r="M339" s="91">
        <f>(I339+K339)/G339</f>
        <v>3.4482758620689655E-2</v>
      </c>
      <c r="N339" s="3"/>
      <c r="O339" s="81"/>
      <c r="P339" s="3"/>
      <c r="Q339" s="81"/>
    </row>
    <row r="340" spans="1:17" ht="13.15" customHeight="1">
      <c r="A340" s="3"/>
      <c r="B340" s="3"/>
      <c r="C340" s="3"/>
      <c r="D340" s="54" t="s">
        <v>738</v>
      </c>
      <c r="E340" s="55" t="s">
        <v>739</v>
      </c>
      <c r="F340" s="21" t="s">
        <v>837</v>
      </c>
      <c r="G340" s="54">
        <v>492</v>
      </c>
      <c r="H340" s="39">
        <v>447</v>
      </c>
      <c r="I340" s="93">
        <v>17</v>
      </c>
      <c r="J340" s="88">
        <f>I340/G340</f>
        <v>3.4552845528455285E-2</v>
      </c>
      <c r="K340" s="93"/>
      <c r="L340" s="88">
        <f>K340/G340</f>
        <v>0</v>
      </c>
      <c r="M340" s="91">
        <f>(I340+K340)/G340</f>
        <v>3.4552845528455285E-2</v>
      </c>
      <c r="N340" s="3"/>
      <c r="O340" s="81"/>
      <c r="P340" s="3"/>
      <c r="Q340" s="81"/>
    </row>
    <row r="341" spans="1:17" ht="13.15" customHeight="1">
      <c r="A341" s="2" t="s">
        <v>22</v>
      </c>
      <c r="B341" s="2" t="s">
        <v>38</v>
      </c>
      <c r="D341" s="54" t="s">
        <v>423</v>
      </c>
      <c r="E341" s="55" t="s">
        <v>424</v>
      </c>
      <c r="F341" s="21" t="s">
        <v>812</v>
      </c>
      <c r="G341" s="54">
        <v>56</v>
      </c>
      <c r="H341" s="39">
        <v>45</v>
      </c>
      <c r="I341" s="93">
        <v>2</v>
      </c>
      <c r="J341" s="88">
        <f>I341/G341</f>
        <v>3.5714285714285712E-2</v>
      </c>
      <c r="K341" s="32"/>
      <c r="L341" s="88">
        <f>K341/G341</f>
        <v>0</v>
      </c>
      <c r="M341" s="91">
        <f>(I341+K341)/G341</f>
        <v>3.5714285714285712E-2</v>
      </c>
      <c r="N341" s="3"/>
      <c r="O341" s="81"/>
      <c r="P341" s="3"/>
      <c r="Q341" s="81"/>
    </row>
    <row r="342" spans="1:17" ht="13.15" customHeight="1">
      <c r="D342" s="54" t="s">
        <v>691</v>
      </c>
      <c r="E342" s="55" t="s">
        <v>692</v>
      </c>
      <c r="F342" s="21" t="s">
        <v>45</v>
      </c>
      <c r="G342" s="54">
        <v>83</v>
      </c>
      <c r="H342" s="39">
        <v>73</v>
      </c>
      <c r="I342" s="93">
        <v>3</v>
      </c>
      <c r="J342" s="88">
        <f>I342/G342</f>
        <v>3.614457831325301E-2</v>
      </c>
      <c r="K342" s="32"/>
      <c r="L342" s="88">
        <f>K342/G342</f>
        <v>0</v>
      </c>
      <c r="M342" s="91">
        <f>(I342+K342)/G342</f>
        <v>3.614457831325301E-2</v>
      </c>
      <c r="N342" s="3"/>
      <c r="O342" s="81"/>
      <c r="P342" s="3"/>
      <c r="Q342" s="81"/>
    </row>
    <row r="343" spans="1:17" ht="13.15" customHeight="1">
      <c r="D343" s="71" t="s">
        <v>327</v>
      </c>
      <c r="E343" s="55" t="s">
        <v>328</v>
      </c>
      <c r="F343" s="21" t="s">
        <v>61</v>
      </c>
      <c r="G343" s="54">
        <v>55</v>
      </c>
      <c r="H343" s="39">
        <v>53</v>
      </c>
      <c r="I343" s="93">
        <v>2</v>
      </c>
      <c r="J343" s="88">
        <f>I343/G343</f>
        <v>3.6363636363636362E-2</v>
      </c>
      <c r="K343" s="93"/>
      <c r="L343" s="88">
        <f>K343/G343</f>
        <v>0</v>
      </c>
      <c r="M343" s="91">
        <f>(I343+K343)/G343</f>
        <v>3.6363636363636362E-2</v>
      </c>
      <c r="N343" s="3"/>
      <c r="O343" s="81"/>
      <c r="P343" s="3"/>
      <c r="Q343" s="81"/>
    </row>
    <row r="344" spans="1:17" ht="13.15" customHeight="1">
      <c r="A344" s="2" t="s">
        <v>22</v>
      </c>
      <c r="B344" s="2" t="s">
        <v>38</v>
      </c>
      <c r="D344" s="54" t="s">
        <v>444</v>
      </c>
      <c r="E344" s="55" t="s">
        <v>445</v>
      </c>
      <c r="F344" s="21" t="s">
        <v>812</v>
      </c>
      <c r="G344" s="54">
        <v>27</v>
      </c>
      <c r="H344" s="39">
        <v>23</v>
      </c>
      <c r="I344" s="93">
        <v>1</v>
      </c>
      <c r="J344" s="88">
        <f>I344/G344</f>
        <v>3.7037037037037035E-2</v>
      </c>
      <c r="K344" s="32"/>
      <c r="L344" s="88">
        <f>K344/G344</f>
        <v>0</v>
      </c>
      <c r="M344" s="91">
        <f>(I344+K344)/G344</f>
        <v>3.7037037037037035E-2</v>
      </c>
      <c r="N344" s="3"/>
      <c r="O344" s="81"/>
      <c r="P344" s="3"/>
      <c r="Q344" s="81"/>
    </row>
    <row r="345" spans="1:17" ht="13.15" customHeight="1">
      <c r="D345" s="54" t="s">
        <v>397</v>
      </c>
      <c r="E345" s="55" t="s">
        <v>398</v>
      </c>
      <c r="F345" s="21" t="s">
        <v>812</v>
      </c>
      <c r="G345" s="54">
        <v>54</v>
      </c>
      <c r="H345" s="39">
        <v>50</v>
      </c>
      <c r="I345" s="93">
        <v>2</v>
      </c>
      <c r="J345" s="88">
        <f>I345/G345</f>
        <v>3.7037037037037035E-2</v>
      </c>
      <c r="K345" s="32"/>
      <c r="L345" s="88">
        <f>K345/G345</f>
        <v>0</v>
      </c>
      <c r="M345" s="91">
        <f>(I345+K345)/G345</f>
        <v>3.7037037037037035E-2</v>
      </c>
      <c r="N345" s="3"/>
      <c r="O345" s="81"/>
      <c r="P345" s="3"/>
      <c r="Q345" s="81"/>
    </row>
    <row r="346" spans="1:17" ht="13.15" customHeight="1">
      <c r="D346" s="54" t="s">
        <v>689</v>
      </c>
      <c r="E346" s="55" t="s">
        <v>690</v>
      </c>
      <c r="F346" s="21" t="s">
        <v>830</v>
      </c>
      <c r="G346" s="54">
        <v>27</v>
      </c>
      <c r="H346" s="39">
        <v>24</v>
      </c>
      <c r="I346" s="93">
        <v>1</v>
      </c>
      <c r="J346" s="88">
        <f>I346/G346</f>
        <v>3.7037037037037035E-2</v>
      </c>
      <c r="K346" s="93"/>
      <c r="L346" s="88">
        <f>K346/G346</f>
        <v>0</v>
      </c>
      <c r="M346" s="91">
        <f>(I346+K346)/G346</f>
        <v>3.7037037037037035E-2</v>
      </c>
      <c r="N346" s="3"/>
      <c r="O346" s="81"/>
      <c r="P346" s="3"/>
      <c r="Q346" s="81"/>
    </row>
    <row r="347" spans="1:17" ht="13.15" customHeight="1">
      <c r="D347" s="54" t="s">
        <v>387</v>
      </c>
      <c r="E347" s="55" t="s">
        <v>388</v>
      </c>
      <c r="F347" s="21" t="s">
        <v>821</v>
      </c>
      <c r="G347" s="54">
        <v>27</v>
      </c>
      <c r="H347" s="39">
        <v>26</v>
      </c>
      <c r="I347" s="93">
        <v>1</v>
      </c>
      <c r="J347" s="88">
        <f>I347/G347</f>
        <v>3.7037037037037035E-2</v>
      </c>
      <c r="K347" s="93"/>
      <c r="L347" s="88">
        <f>K347/G347</f>
        <v>0</v>
      </c>
      <c r="M347" s="91">
        <f>(I347+K347)/G347</f>
        <v>3.7037037037037035E-2</v>
      </c>
      <c r="N347" s="3"/>
      <c r="O347" s="81"/>
      <c r="P347" s="3"/>
      <c r="Q347" s="81"/>
    </row>
    <row r="348" spans="1:17" ht="13.15" customHeight="1">
      <c r="D348" s="54" t="s">
        <v>389</v>
      </c>
      <c r="E348" s="55" t="s">
        <v>390</v>
      </c>
      <c r="F348" s="21" t="s">
        <v>811</v>
      </c>
      <c r="G348" s="54">
        <v>242</v>
      </c>
      <c r="H348" s="39">
        <v>213</v>
      </c>
      <c r="I348" s="93">
        <v>9</v>
      </c>
      <c r="J348" s="88">
        <f>I348/G348</f>
        <v>3.71900826446281E-2</v>
      </c>
      <c r="K348" s="32"/>
      <c r="L348" s="88">
        <f>K348/G348</f>
        <v>0</v>
      </c>
      <c r="M348" s="91">
        <f>(I348+K348)/G348</f>
        <v>3.71900826446281E-2</v>
      </c>
      <c r="N348" s="3"/>
      <c r="O348" s="81"/>
      <c r="P348" s="3"/>
      <c r="Q348" s="81"/>
    </row>
    <row r="349" spans="1:17" ht="13.15" customHeight="1">
      <c r="D349" s="54" t="s">
        <v>383</v>
      </c>
      <c r="E349" s="55" t="s">
        <v>384</v>
      </c>
      <c r="F349" s="21" t="s">
        <v>812</v>
      </c>
      <c r="G349" s="54">
        <v>132</v>
      </c>
      <c r="H349" s="39">
        <v>112</v>
      </c>
      <c r="I349" s="93">
        <v>5</v>
      </c>
      <c r="J349" s="88">
        <f>I349/G349</f>
        <v>3.787878787878788E-2</v>
      </c>
      <c r="K349" s="32"/>
      <c r="L349" s="88">
        <f>K349/G349</f>
        <v>0</v>
      </c>
      <c r="M349" s="91">
        <f>(I349+K349)/G349</f>
        <v>3.787878787878788E-2</v>
      </c>
      <c r="N349" s="3"/>
      <c r="O349" s="81"/>
      <c r="P349" s="3"/>
      <c r="Q349" s="81"/>
    </row>
    <row r="350" spans="1:17" ht="13.15" customHeight="1">
      <c r="D350" s="54" t="s">
        <v>188</v>
      </c>
      <c r="E350" s="55" t="s">
        <v>189</v>
      </c>
      <c r="F350" s="21" t="s">
        <v>165</v>
      </c>
      <c r="G350" s="54">
        <v>79</v>
      </c>
      <c r="H350" s="39">
        <v>63</v>
      </c>
      <c r="I350" s="93">
        <v>3</v>
      </c>
      <c r="J350" s="88">
        <f>I350/G350</f>
        <v>3.7974683544303799E-2</v>
      </c>
      <c r="K350" s="93"/>
      <c r="L350" s="88">
        <f>K350/G350</f>
        <v>0</v>
      </c>
      <c r="M350" s="91">
        <f>(I350+K350)/G350</f>
        <v>3.7974683544303799E-2</v>
      </c>
      <c r="N350" s="3"/>
      <c r="O350" s="81"/>
      <c r="P350" s="3"/>
      <c r="Q350" s="81"/>
    </row>
    <row r="351" spans="1:17" ht="13.15" customHeight="1">
      <c r="D351" s="54" t="s">
        <v>502</v>
      </c>
      <c r="E351" s="44" t="s">
        <v>503</v>
      </c>
      <c r="F351" s="21" t="s">
        <v>812</v>
      </c>
      <c r="G351" s="54">
        <v>182</v>
      </c>
      <c r="H351" s="39">
        <v>169</v>
      </c>
      <c r="I351" s="93">
        <v>7</v>
      </c>
      <c r="J351" s="88">
        <f>I351/G351</f>
        <v>3.8461538461538464E-2</v>
      </c>
      <c r="K351" s="32"/>
      <c r="L351" s="88">
        <f>K351/G351</f>
        <v>0</v>
      </c>
      <c r="M351" s="91">
        <f>(I351+K351)/G351</f>
        <v>3.8461538461538464E-2</v>
      </c>
      <c r="N351" s="3"/>
      <c r="O351" s="81"/>
      <c r="P351" s="3"/>
      <c r="Q351" s="81"/>
    </row>
    <row r="352" spans="1:17" ht="13.15" customHeight="1">
      <c r="D352" s="54" t="s">
        <v>430</v>
      </c>
      <c r="E352" s="55" t="s">
        <v>431</v>
      </c>
      <c r="F352" s="21" t="s">
        <v>105</v>
      </c>
      <c r="G352" s="54">
        <v>26</v>
      </c>
      <c r="H352" s="39">
        <v>23</v>
      </c>
      <c r="I352" s="93">
        <v>1</v>
      </c>
      <c r="J352" s="88">
        <f>I352/G352</f>
        <v>3.8461538461538464E-2</v>
      </c>
      <c r="K352" s="32"/>
      <c r="L352" s="88">
        <f>K352/G352</f>
        <v>0</v>
      </c>
      <c r="M352" s="91">
        <f>(I352+K352)/G352</f>
        <v>3.8461538461538464E-2</v>
      </c>
      <c r="N352" s="3"/>
      <c r="O352" s="81"/>
      <c r="P352" s="3"/>
      <c r="Q352" s="81"/>
    </row>
    <row r="353" spans="1:17" ht="13.15" customHeight="1">
      <c r="A353" s="3"/>
      <c r="B353" s="3"/>
      <c r="C353" s="3"/>
      <c r="D353" s="54" t="s">
        <v>79</v>
      </c>
      <c r="E353" s="55" t="s">
        <v>80</v>
      </c>
      <c r="F353" s="21" t="s">
        <v>74</v>
      </c>
      <c r="G353" s="54">
        <v>104</v>
      </c>
      <c r="H353" s="39">
        <v>100</v>
      </c>
      <c r="I353" s="93">
        <v>4</v>
      </c>
      <c r="J353" s="88">
        <f>I353/G353</f>
        <v>3.8461538461538464E-2</v>
      </c>
      <c r="K353" s="93"/>
      <c r="L353" s="88">
        <f>K353/G353</f>
        <v>0</v>
      </c>
      <c r="M353" s="91">
        <f>(I353+K353)/G353</f>
        <v>3.8461538461538464E-2</v>
      </c>
      <c r="N353" s="3"/>
      <c r="O353" s="81"/>
      <c r="P353" s="3"/>
      <c r="Q353" s="81"/>
    </row>
    <row r="354" spans="1:17" ht="13.15" customHeight="1">
      <c r="A354" s="3"/>
      <c r="B354" s="3"/>
      <c r="C354" s="3"/>
      <c r="D354" s="54" t="s">
        <v>294</v>
      </c>
      <c r="E354" s="55" t="s">
        <v>295</v>
      </c>
      <c r="F354" s="21" t="s">
        <v>199</v>
      </c>
      <c r="G354" s="54">
        <v>155</v>
      </c>
      <c r="H354" s="39">
        <v>139</v>
      </c>
      <c r="I354" s="93">
        <v>6</v>
      </c>
      <c r="J354" s="88">
        <f>I354/G354</f>
        <v>3.870967741935484E-2</v>
      </c>
      <c r="K354" s="32"/>
      <c r="L354" s="88">
        <f>K354/G354</f>
        <v>0</v>
      </c>
      <c r="M354" s="91">
        <f>(I354+K354)/G354</f>
        <v>3.870967741935484E-2</v>
      </c>
      <c r="N354" s="3"/>
      <c r="O354" s="81"/>
      <c r="P354" s="3"/>
      <c r="Q354" s="81"/>
    </row>
    <row r="355" spans="1:17" ht="13.15" customHeight="1">
      <c r="A355" s="2" t="s">
        <v>22</v>
      </c>
      <c r="B355" s="2" t="s">
        <v>38</v>
      </c>
      <c r="D355" s="54" t="s">
        <v>450</v>
      </c>
      <c r="E355" s="55" t="s">
        <v>451</v>
      </c>
      <c r="F355" s="21" t="s">
        <v>812</v>
      </c>
      <c r="G355" s="54">
        <v>103</v>
      </c>
      <c r="H355" s="39">
        <v>96</v>
      </c>
      <c r="I355" s="93">
        <v>4</v>
      </c>
      <c r="J355" s="88">
        <f>I355/G355</f>
        <v>3.8834951456310676E-2</v>
      </c>
      <c r="K355" s="93"/>
      <c r="L355" s="88">
        <f>K355/G355</f>
        <v>0</v>
      </c>
      <c r="M355" s="91">
        <f>(I355+K355)/G355</f>
        <v>3.8834951456310676E-2</v>
      </c>
      <c r="N355" s="3"/>
      <c r="O355" s="81"/>
      <c r="P355" s="3"/>
      <c r="Q355" s="81"/>
    </row>
    <row r="356" spans="1:17" ht="13.15" customHeight="1">
      <c r="D356" s="54" t="s">
        <v>519</v>
      </c>
      <c r="E356" s="44" t="s">
        <v>520</v>
      </c>
      <c r="F356" s="22" t="s">
        <v>812</v>
      </c>
      <c r="G356" s="54">
        <v>51</v>
      </c>
      <c r="H356" s="39">
        <v>38</v>
      </c>
      <c r="I356" s="93">
        <v>2</v>
      </c>
      <c r="J356" s="88">
        <f>I356/G356</f>
        <v>3.9215686274509803E-2</v>
      </c>
      <c r="K356" s="93"/>
      <c r="L356" s="88">
        <f>K356/G356</f>
        <v>0</v>
      </c>
      <c r="M356" s="91">
        <f>(I356+K356)/G356</f>
        <v>3.9215686274509803E-2</v>
      </c>
      <c r="N356" s="3"/>
      <c r="O356" s="81"/>
      <c r="P356" s="3"/>
      <c r="Q356" s="81"/>
    </row>
    <row r="357" spans="1:17" ht="13.15" customHeight="1">
      <c r="A357" s="3"/>
      <c r="B357" s="3"/>
      <c r="C357" s="3"/>
      <c r="D357" s="54" t="s">
        <v>562</v>
      </c>
      <c r="E357" s="55" t="s">
        <v>563</v>
      </c>
      <c r="F357" s="21" t="s">
        <v>812</v>
      </c>
      <c r="G357" s="54">
        <v>51</v>
      </c>
      <c r="H357" s="39">
        <v>133</v>
      </c>
      <c r="I357" s="93">
        <v>2</v>
      </c>
      <c r="J357" s="88">
        <f>I357/G357</f>
        <v>3.9215686274509803E-2</v>
      </c>
      <c r="K357" s="93"/>
      <c r="L357" s="88">
        <f>K357/G357</f>
        <v>0</v>
      </c>
      <c r="M357" s="91">
        <f>(I357+K357)/G357</f>
        <v>3.9215686274509803E-2</v>
      </c>
      <c r="N357" s="3"/>
      <c r="O357" s="81"/>
      <c r="P357" s="3"/>
      <c r="Q357" s="81"/>
    </row>
    <row r="358" spans="1:17" ht="13.15" customHeight="1">
      <c r="D358" s="54" t="s">
        <v>333</v>
      </c>
      <c r="E358" s="55" t="s">
        <v>334</v>
      </c>
      <c r="F358" s="21" t="s">
        <v>29</v>
      </c>
      <c r="G358" s="54">
        <v>76</v>
      </c>
      <c r="H358" s="39">
        <v>64</v>
      </c>
      <c r="I358" s="93">
        <v>3</v>
      </c>
      <c r="J358" s="88">
        <f>I358/G358</f>
        <v>3.9473684210526314E-2</v>
      </c>
      <c r="K358" s="32"/>
      <c r="L358" s="88">
        <f>K358/G358</f>
        <v>0</v>
      </c>
      <c r="M358" s="91">
        <f>(I358+K358)/G358</f>
        <v>3.9473684210526314E-2</v>
      </c>
      <c r="N358" s="3"/>
      <c r="O358" s="81"/>
      <c r="P358" s="3"/>
      <c r="Q358" s="81"/>
    </row>
    <row r="359" spans="1:17" ht="13.15" customHeight="1">
      <c r="D359" s="54" t="s">
        <v>656</v>
      </c>
      <c r="E359" s="59" t="s">
        <v>657</v>
      </c>
      <c r="F359" s="60" t="s">
        <v>812</v>
      </c>
      <c r="G359" s="54">
        <v>25</v>
      </c>
      <c r="H359" s="39">
        <v>22</v>
      </c>
      <c r="I359" s="93">
        <v>1</v>
      </c>
      <c r="J359" s="88">
        <f>I359/G359</f>
        <v>0.04</v>
      </c>
      <c r="K359" s="32"/>
      <c r="L359" s="88">
        <f>K359/G359</f>
        <v>0</v>
      </c>
      <c r="M359" s="91">
        <f>(I359+K359)/G359</f>
        <v>0.04</v>
      </c>
      <c r="N359" s="3"/>
      <c r="O359" s="81"/>
      <c r="P359" s="3"/>
      <c r="Q359" s="81"/>
    </row>
    <row r="360" spans="1:17" ht="13.15" customHeight="1">
      <c r="D360" s="54" t="s">
        <v>621</v>
      </c>
      <c r="E360" s="55" t="s">
        <v>622</v>
      </c>
      <c r="F360" s="21" t="s">
        <v>812</v>
      </c>
      <c r="G360" s="54">
        <v>50</v>
      </c>
      <c r="H360" s="39">
        <v>41</v>
      </c>
      <c r="I360" s="93">
        <v>2</v>
      </c>
      <c r="J360" s="88">
        <f>I360/G360</f>
        <v>0.04</v>
      </c>
      <c r="K360" s="32"/>
      <c r="L360" s="88">
        <f>K360/G360</f>
        <v>0</v>
      </c>
      <c r="M360" s="91">
        <f>(I360+K360)/G360</f>
        <v>0.04</v>
      </c>
      <c r="N360" s="3"/>
      <c r="O360" s="81"/>
      <c r="P360" s="3"/>
      <c r="Q360" s="81"/>
    </row>
    <row r="361" spans="1:17" ht="13.15" customHeight="1">
      <c r="A361" s="3"/>
      <c r="B361" s="3"/>
      <c r="C361" s="3"/>
      <c r="D361" s="54" t="s">
        <v>970</v>
      </c>
      <c r="E361" s="55" t="s">
        <v>971</v>
      </c>
      <c r="F361" s="21" t="s">
        <v>812</v>
      </c>
      <c r="G361" s="54">
        <v>75</v>
      </c>
      <c r="H361" s="39">
        <v>70</v>
      </c>
      <c r="I361" s="93">
        <v>3</v>
      </c>
      <c r="J361" s="88">
        <f>I361/G361</f>
        <v>0.04</v>
      </c>
      <c r="K361" s="32"/>
      <c r="L361" s="88">
        <f>K361/G361</f>
        <v>0</v>
      </c>
      <c r="M361" s="91">
        <f>(I361+K361)/G361</f>
        <v>0.04</v>
      </c>
      <c r="N361" s="3"/>
      <c r="O361" s="81"/>
      <c r="P361" s="3"/>
      <c r="Q361" s="81"/>
    </row>
    <row r="362" spans="1:17" ht="13.15" customHeight="1">
      <c r="D362" s="54" t="s">
        <v>546</v>
      </c>
      <c r="E362" s="57" t="s">
        <v>547</v>
      </c>
      <c r="F362" s="58" t="s">
        <v>812</v>
      </c>
      <c r="G362" s="54">
        <v>25</v>
      </c>
      <c r="H362" s="39">
        <v>24</v>
      </c>
      <c r="I362" s="93">
        <v>1</v>
      </c>
      <c r="J362" s="88">
        <f>I362/G362</f>
        <v>0.04</v>
      </c>
      <c r="K362" s="93"/>
      <c r="L362" s="88">
        <f>K362/G362</f>
        <v>0</v>
      </c>
      <c r="M362" s="91">
        <f>(I362+K362)/G362</f>
        <v>0.04</v>
      </c>
      <c r="N362" s="3"/>
      <c r="O362" s="81"/>
      <c r="P362" s="3"/>
      <c r="Q362" s="81"/>
    </row>
    <row r="363" spans="1:17" ht="13.15" customHeight="1">
      <c r="A363" s="3"/>
      <c r="B363" s="3"/>
      <c r="C363" s="3"/>
      <c r="D363" s="45" t="s">
        <v>1046</v>
      </c>
      <c r="E363" s="55" t="s">
        <v>1047</v>
      </c>
      <c r="F363" s="21"/>
      <c r="G363" s="45">
        <v>23</v>
      </c>
      <c r="H363" s="46">
        <v>22</v>
      </c>
      <c r="I363" s="93">
        <v>1</v>
      </c>
      <c r="J363" s="88">
        <f>I363/G363</f>
        <v>4.3478260869565216E-2</v>
      </c>
      <c r="K363" s="93"/>
      <c r="L363" s="88">
        <f>K363/G363</f>
        <v>0</v>
      </c>
      <c r="M363" s="92">
        <v>0.04</v>
      </c>
      <c r="N363" s="3"/>
      <c r="O363" s="81"/>
      <c r="P363" s="3"/>
      <c r="Q363" s="81"/>
    </row>
    <row r="364" spans="1:17" ht="13.15" customHeight="1">
      <c r="A364" s="3"/>
      <c r="B364" s="3"/>
      <c r="C364" s="3"/>
      <c r="D364" s="54" t="s">
        <v>681</v>
      </c>
      <c r="E364" s="55" t="s">
        <v>682</v>
      </c>
      <c r="F364" s="21" t="s">
        <v>140</v>
      </c>
      <c r="G364" s="54">
        <v>50</v>
      </c>
      <c r="H364" s="39">
        <v>44</v>
      </c>
      <c r="I364" s="93">
        <v>2</v>
      </c>
      <c r="J364" s="88">
        <f>I364/G364</f>
        <v>0.04</v>
      </c>
      <c r="K364" s="93"/>
      <c r="L364" s="88">
        <f>K364/G364</f>
        <v>0</v>
      </c>
      <c r="M364" s="91">
        <f>(I364+K364)/G364</f>
        <v>0.04</v>
      </c>
      <c r="N364" s="3"/>
      <c r="O364" s="81"/>
      <c r="P364" s="3"/>
      <c r="Q364" s="81"/>
    </row>
    <row r="365" spans="1:17" ht="13.15" customHeight="1">
      <c r="A365" s="3"/>
      <c r="B365" s="3"/>
      <c r="C365" s="3"/>
      <c r="D365" s="54" t="s">
        <v>325</v>
      </c>
      <c r="E365" s="55" t="s">
        <v>326</v>
      </c>
      <c r="F365" s="21" t="s">
        <v>832</v>
      </c>
      <c r="G365" s="54">
        <v>49</v>
      </c>
      <c r="H365" s="39">
        <v>46</v>
      </c>
      <c r="I365" s="93">
        <v>2</v>
      </c>
      <c r="J365" s="88">
        <f>I365/G365</f>
        <v>4.0816326530612242E-2</v>
      </c>
      <c r="K365" s="93"/>
      <c r="L365" s="88">
        <f>K365/G365</f>
        <v>0</v>
      </c>
      <c r="M365" s="91">
        <f>(I365+K365)/G365</f>
        <v>4.0816326530612242E-2</v>
      </c>
      <c r="N365" s="3"/>
      <c r="O365" s="81"/>
      <c r="P365" s="3"/>
      <c r="Q365" s="81"/>
    </row>
    <row r="366" spans="1:17" ht="13.15" customHeight="1">
      <c r="D366" s="54" t="s">
        <v>685</v>
      </c>
      <c r="E366" s="55" t="s">
        <v>686</v>
      </c>
      <c r="F366" s="21" t="s">
        <v>812</v>
      </c>
      <c r="G366" s="54">
        <v>24</v>
      </c>
      <c r="H366" s="39">
        <v>22</v>
      </c>
      <c r="I366" s="93">
        <v>1</v>
      </c>
      <c r="J366" s="88">
        <f>I366/G366</f>
        <v>4.1666666666666664E-2</v>
      </c>
      <c r="K366" s="32"/>
      <c r="L366" s="88">
        <f>K366/G366</f>
        <v>0</v>
      </c>
      <c r="M366" s="91">
        <f>(I366+K366)/G366</f>
        <v>4.1666666666666664E-2</v>
      </c>
      <c r="N366" s="3"/>
      <c r="O366" s="81"/>
      <c r="P366" s="3"/>
      <c r="Q366" s="81"/>
    </row>
    <row r="367" spans="1:17" ht="13.15" customHeight="1">
      <c r="D367" s="54" t="s">
        <v>637</v>
      </c>
      <c r="E367" s="55" t="s">
        <v>638</v>
      </c>
      <c r="F367" s="22" t="s">
        <v>812</v>
      </c>
      <c r="G367" s="54">
        <v>24</v>
      </c>
      <c r="H367" s="39">
        <v>21</v>
      </c>
      <c r="I367" s="93">
        <v>1</v>
      </c>
      <c r="J367" s="88">
        <f>I367/G367</f>
        <v>4.1666666666666664E-2</v>
      </c>
      <c r="K367" s="93"/>
      <c r="L367" s="88">
        <f>K367/G367</f>
        <v>0</v>
      </c>
      <c r="M367" s="91">
        <f>(I367+K367)/G367</f>
        <v>4.1666666666666664E-2</v>
      </c>
      <c r="N367" s="3"/>
      <c r="O367" s="81"/>
      <c r="P367" s="3"/>
      <c r="Q367" s="81"/>
    </row>
    <row r="368" spans="1:17" ht="13.15" customHeight="1">
      <c r="D368" s="54" t="s">
        <v>361</v>
      </c>
      <c r="E368" s="55" t="s">
        <v>362</v>
      </c>
      <c r="F368" s="21" t="s">
        <v>61</v>
      </c>
      <c r="G368" s="54">
        <v>95</v>
      </c>
      <c r="H368" s="39">
        <v>87</v>
      </c>
      <c r="I368" s="93">
        <v>4</v>
      </c>
      <c r="J368" s="88">
        <f>I368/G368</f>
        <v>4.2105263157894736E-2</v>
      </c>
      <c r="K368" s="32"/>
      <c r="L368" s="88">
        <f>K368/G368</f>
        <v>0</v>
      </c>
      <c r="M368" s="91">
        <f>(I368+K368)/G368</f>
        <v>4.2105263157894736E-2</v>
      </c>
      <c r="N368" s="3"/>
      <c r="O368" s="81"/>
      <c r="P368" s="3"/>
      <c r="Q368" s="81"/>
    </row>
    <row r="369" spans="1:28" ht="13.15" customHeight="1">
      <c r="A369" s="2" t="s">
        <v>22</v>
      </c>
      <c r="B369" s="2" t="s">
        <v>65</v>
      </c>
      <c r="C369" s="2" t="s">
        <v>66</v>
      </c>
      <c r="D369" s="54" t="s">
        <v>472</v>
      </c>
      <c r="E369" s="55" t="s">
        <v>473</v>
      </c>
      <c r="F369" s="21" t="s">
        <v>105</v>
      </c>
      <c r="G369" s="54">
        <v>47</v>
      </c>
      <c r="H369" s="39">
        <v>30</v>
      </c>
      <c r="I369" s="93">
        <v>2</v>
      </c>
      <c r="J369" s="88">
        <f>I369/G369</f>
        <v>4.2553191489361701E-2</v>
      </c>
      <c r="K369" s="32"/>
      <c r="L369" s="88">
        <f>K369/G369</f>
        <v>0</v>
      </c>
      <c r="M369" s="91">
        <f>(I369+K369)/G369</f>
        <v>4.2553191489361701E-2</v>
      </c>
      <c r="N369" s="3"/>
      <c r="O369" s="81"/>
      <c r="P369" s="3"/>
      <c r="Q369" s="81"/>
    </row>
    <row r="370" spans="1:28" ht="13.15" customHeight="1">
      <c r="A370" s="3"/>
      <c r="B370" s="3"/>
      <c r="C370" s="3"/>
      <c r="D370" s="54" t="s">
        <v>585</v>
      </c>
      <c r="E370" s="55" t="s">
        <v>586</v>
      </c>
      <c r="F370" s="21" t="s">
        <v>857</v>
      </c>
      <c r="G370" s="54">
        <v>47</v>
      </c>
      <c r="H370" s="39">
        <v>40</v>
      </c>
      <c r="I370" s="93">
        <v>2</v>
      </c>
      <c r="J370" s="88">
        <f>I370/G370</f>
        <v>4.2553191489361701E-2</v>
      </c>
      <c r="K370" s="93"/>
      <c r="L370" s="88">
        <f>K370/G370</f>
        <v>0</v>
      </c>
      <c r="M370" s="91">
        <f>(I370+K370)/G370</f>
        <v>4.2553191489361701E-2</v>
      </c>
      <c r="N370" s="3"/>
      <c r="O370" s="81"/>
      <c r="P370" s="3"/>
      <c r="Q370" s="81"/>
    </row>
    <row r="371" spans="1:28" ht="13.15" customHeight="1">
      <c r="D371" s="54" t="s">
        <v>268</v>
      </c>
      <c r="E371" s="55" t="s">
        <v>269</v>
      </c>
      <c r="F371" s="21" t="s">
        <v>812</v>
      </c>
      <c r="G371" s="54">
        <v>92</v>
      </c>
      <c r="H371" s="39">
        <v>79</v>
      </c>
      <c r="I371" s="93">
        <v>4</v>
      </c>
      <c r="J371" s="88">
        <f>I371/G371</f>
        <v>4.3478260869565216E-2</v>
      </c>
      <c r="K371" s="32"/>
      <c r="L371" s="88">
        <f>K371/G371</f>
        <v>0</v>
      </c>
      <c r="M371" s="91">
        <f>(I371+K371)/G371</f>
        <v>4.3478260869565216E-2</v>
      </c>
      <c r="N371" s="3"/>
      <c r="O371" s="81"/>
      <c r="P371" s="3"/>
      <c r="Q371" s="81"/>
    </row>
    <row r="372" spans="1:28" ht="13.15" customHeight="1">
      <c r="A372" s="3"/>
      <c r="B372" s="3"/>
      <c r="C372" s="3"/>
      <c r="D372" s="54" t="s">
        <v>331</v>
      </c>
      <c r="E372" s="55" t="s">
        <v>332</v>
      </c>
      <c r="F372" s="21" t="s">
        <v>29</v>
      </c>
      <c r="G372" s="54">
        <v>23</v>
      </c>
      <c r="H372" s="39">
        <v>20</v>
      </c>
      <c r="I372" s="93">
        <v>1</v>
      </c>
      <c r="J372" s="88">
        <f>I372/G372</f>
        <v>4.3478260869565216E-2</v>
      </c>
      <c r="K372" s="93"/>
      <c r="L372" s="88">
        <f>K372/G372</f>
        <v>0</v>
      </c>
      <c r="M372" s="91">
        <f>(I372+K372)/G372</f>
        <v>4.3478260869565216E-2</v>
      </c>
      <c r="N372" s="3"/>
      <c r="O372" s="81"/>
      <c r="P372" s="3"/>
      <c r="Q372" s="81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spans="1:28" ht="13.15" customHeight="1">
      <c r="A373" s="2" t="s">
        <v>22</v>
      </c>
      <c r="B373" s="2" t="s">
        <v>537</v>
      </c>
      <c r="D373" s="54" t="s">
        <v>597</v>
      </c>
      <c r="E373" s="44" t="s">
        <v>598</v>
      </c>
      <c r="F373" s="22" t="s">
        <v>812</v>
      </c>
      <c r="G373" s="54">
        <v>183</v>
      </c>
      <c r="H373" s="39">
        <v>154</v>
      </c>
      <c r="I373" s="93">
        <v>8</v>
      </c>
      <c r="J373" s="88">
        <f>I373/G373</f>
        <v>4.3715846994535519E-2</v>
      </c>
      <c r="K373" s="32"/>
      <c r="L373" s="88">
        <f>K373/G373</f>
        <v>0</v>
      </c>
      <c r="M373" s="91">
        <f>(I373+K373)/G373</f>
        <v>4.3715846994535519E-2</v>
      </c>
      <c r="N373" s="3"/>
      <c r="O373" s="81"/>
      <c r="P373" s="3"/>
      <c r="Q373" s="81"/>
    </row>
    <row r="374" spans="1:28" ht="13.15" customHeight="1">
      <c r="A374" s="3"/>
      <c r="B374" s="3"/>
      <c r="C374" s="3"/>
      <c r="D374" s="54" t="s">
        <v>759</v>
      </c>
      <c r="E374" s="55" t="s">
        <v>760</v>
      </c>
      <c r="F374" s="21" t="s">
        <v>816</v>
      </c>
      <c r="G374" s="54">
        <v>296</v>
      </c>
      <c r="H374" s="39">
        <v>252</v>
      </c>
      <c r="I374" s="93">
        <v>13</v>
      </c>
      <c r="J374" s="88">
        <f>I374/G374</f>
        <v>4.3918918918918921E-2</v>
      </c>
      <c r="K374" s="93"/>
      <c r="L374" s="88">
        <f>K374/G374</f>
        <v>0</v>
      </c>
      <c r="M374" s="91">
        <f>(I374+K374)/G374</f>
        <v>4.3918918918918921E-2</v>
      </c>
      <c r="N374" s="3"/>
      <c r="O374" s="81"/>
      <c r="P374" s="3"/>
      <c r="Q374" s="81"/>
    </row>
    <row r="375" spans="1:28" ht="13.15" customHeight="1">
      <c r="D375" s="54" t="s">
        <v>370</v>
      </c>
      <c r="E375" s="55" t="s">
        <v>371</v>
      </c>
      <c r="F375" s="21" t="s">
        <v>143</v>
      </c>
      <c r="G375" s="54">
        <v>68</v>
      </c>
      <c r="H375" s="39">
        <v>59</v>
      </c>
      <c r="I375" s="93">
        <v>3</v>
      </c>
      <c r="J375" s="88">
        <f>I375/G375</f>
        <v>4.4117647058823532E-2</v>
      </c>
      <c r="K375" s="32"/>
      <c r="L375" s="88">
        <f>K375/G375</f>
        <v>0</v>
      </c>
      <c r="M375" s="91">
        <f>(I375+K375)/G375</f>
        <v>4.4117647058823532E-2</v>
      </c>
      <c r="N375" s="3"/>
      <c r="O375" s="81"/>
      <c r="P375" s="3"/>
      <c r="Q375" s="81"/>
    </row>
    <row r="376" spans="1:28" ht="13.15" customHeight="1">
      <c r="B376" s="2" t="s">
        <v>571</v>
      </c>
      <c r="D376" s="54" t="s">
        <v>484</v>
      </c>
      <c r="E376" s="55" t="s">
        <v>485</v>
      </c>
      <c r="F376" s="21" t="s">
        <v>45</v>
      </c>
      <c r="G376" s="54">
        <v>294</v>
      </c>
      <c r="H376" s="39">
        <v>257</v>
      </c>
      <c r="I376" s="93">
        <v>13</v>
      </c>
      <c r="J376" s="88">
        <f>I376/G376</f>
        <v>4.4217687074829932E-2</v>
      </c>
      <c r="K376" s="32"/>
      <c r="L376" s="88">
        <f>K376/G376</f>
        <v>0</v>
      </c>
      <c r="M376" s="91">
        <f>(I376+K376)/G376</f>
        <v>4.4217687074829932E-2</v>
      </c>
      <c r="N376" s="3"/>
      <c r="O376" s="81"/>
      <c r="P376" s="3"/>
      <c r="Q376" s="81"/>
    </row>
    <row r="377" spans="1:28" ht="13.15" customHeight="1">
      <c r="A377" s="3"/>
      <c r="B377" s="3"/>
      <c r="C377" s="3"/>
      <c r="D377" s="54" t="s">
        <v>94</v>
      </c>
      <c r="E377" s="55" t="s">
        <v>95</v>
      </c>
      <c r="F377" s="21" t="s">
        <v>21</v>
      </c>
      <c r="G377" s="54">
        <v>156</v>
      </c>
      <c r="H377" s="39">
        <v>144</v>
      </c>
      <c r="I377" s="93">
        <v>7</v>
      </c>
      <c r="J377" s="88">
        <f>I377/G377</f>
        <v>4.4871794871794872E-2</v>
      </c>
      <c r="K377" s="32"/>
      <c r="L377" s="88">
        <f>K377/G377</f>
        <v>0</v>
      </c>
      <c r="M377" s="91">
        <f>(I377+K377)/G377</f>
        <v>4.4871794871794872E-2</v>
      </c>
      <c r="N377" s="3"/>
      <c r="O377" s="81"/>
      <c r="P377" s="3"/>
      <c r="Q377" s="81"/>
    </row>
    <row r="378" spans="1:28" ht="13.15" customHeight="1">
      <c r="A378" s="2" t="s">
        <v>169</v>
      </c>
      <c r="B378" s="2" t="s">
        <v>1302</v>
      </c>
      <c r="D378" s="54" t="s">
        <v>782</v>
      </c>
      <c r="E378" s="55" t="s">
        <v>783</v>
      </c>
      <c r="F378" s="21" t="s">
        <v>816</v>
      </c>
      <c r="G378" s="54">
        <v>44</v>
      </c>
      <c r="H378" s="39">
        <v>37</v>
      </c>
      <c r="I378" s="93">
        <v>2</v>
      </c>
      <c r="J378" s="88">
        <f>I378/G378</f>
        <v>4.5454545454545456E-2</v>
      </c>
      <c r="K378" s="32"/>
      <c r="L378" s="88">
        <f>K378/G378</f>
        <v>0</v>
      </c>
      <c r="M378" s="91">
        <f>(I378+K378)/G378</f>
        <v>4.5454545454545456E-2</v>
      </c>
      <c r="N378" s="3"/>
      <c r="O378" s="81"/>
      <c r="P378" s="3"/>
      <c r="Q378" s="81"/>
    </row>
    <row r="379" spans="1:28" ht="13.15" customHeight="1">
      <c r="A379" s="2" t="s">
        <v>22</v>
      </c>
      <c r="B379" s="2" t="s">
        <v>550</v>
      </c>
      <c r="D379" s="54" t="s">
        <v>763</v>
      </c>
      <c r="E379" s="55" t="s">
        <v>764</v>
      </c>
      <c r="F379" s="21" t="s">
        <v>812</v>
      </c>
      <c r="G379" s="54">
        <v>88</v>
      </c>
      <c r="H379" s="39">
        <v>75</v>
      </c>
      <c r="I379" s="93">
        <v>4</v>
      </c>
      <c r="J379" s="88">
        <f>I379/G379</f>
        <v>4.5454545454545456E-2</v>
      </c>
      <c r="K379" s="32"/>
      <c r="L379" s="88">
        <f>K379/G379</f>
        <v>0</v>
      </c>
      <c r="M379" s="91">
        <f>(I379+K379)/G379</f>
        <v>4.5454545454545456E-2</v>
      </c>
      <c r="N379" s="3"/>
      <c r="O379" s="81"/>
      <c r="P379" s="3"/>
      <c r="Q379" s="81"/>
    </row>
    <row r="380" spans="1:28" ht="13.15" customHeight="1">
      <c r="D380" s="54" t="s">
        <v>224</v>
      </c>
      <c r="E380" s="55" t="s">
        <v>225</v>
      </c>
      <c r="F380" s="21" t="s">
        <v>61</v>
      </c>
      <c r="G380" s="54">
        <v>22</v>
      </c>
      <c r="H380" s="39">
        <v>19</v>
      </c>
      <c r="I380" s="93">
        <v>1</v>
      </c>
      <c r="J380" s="88">
        <f>I380/G380</f>
        <v>4.5454545454545456E-2</v>
      </c>
      <c r="K380" s="32"/>
      <c r="L380" s="88">
        <f>K380/G380</f>
        <v>0</v>
      </c>
      <c r="M380" s="91">
        <f>(I380+K380)/G380</f>
        <v>4.5454545454545456E-2</v>
      </c>
      <c r="N380" s="3"/>
      <c r="O380" s="81"/>
      <c r="P380" s="3"/>
      <c r="Q380" s="81"/>
    </row>
    <row r="381" spans="1:28" ht="13.15" customHeight="1">
      <c r="D381" s="45" t="s">
        <v>964</v>
      </c>
      <c r="E381" s="55" t="s">
        <v>965</v>
      </c>
      <c r="F381" s="21"/>
      <c r="G381" s="45">
        <v>22</v>
      </c>
      <c r="H381" s="46">
        <v>16</v>
      </c>
      <c r="I381" s="93">
        <v>1</v>
      </c>
      <c r="J381" s="88">
        <f>I381/G381</f>
        <v>4.5454545454545456E-2</v>
      </c>
      <c r="K381" s="93"/>
      <c r="L381" s="88">
        <f>K381/G381</f>
        <v>0</v>
      </c>
      <c r="M381" s="91">
        <f>(I381+K381)/G381</f>
        <v>4.5454545454545456E-2</v>
      </c>
      <c r="N381" s="3"/>
      <c r="O381" s="81"/>
      <c r="P381" s="3"/>
      <c r="Q381" s="81"/>
    </row>
    <row r="382" spans="1:28" ht="13.15" customHeight="1">
      <c r="A382" s="3"/>
      <c r="B382" s="3"/>
      <c r="C382" s="3"/>
      <c r="D382" s="54" t="s">
        <v>242</v>
      </c>
      <c r="E382" s="55" t="s">
        <v>243</v>
      </c>
      <c r="F382" s="21" t="s">
        <v>37</v>
      </c>
      <c r="G382" s="54">
        <v>22</v>
      </c>
      <c r="H382" s="39">
        <v>21</v>
      </c>
      <c r="I382" s="93">
        <v>1</v>
      </c>
      <c r="J382" s="88">
        <f>I382/G382</f>
        <v>4.5454545454545456E-2</v>
      </c>
      <c r="K382" s="93"/>
      <c r="L382" s="88">
        <f>K382/G382</f>
        <v>0</v>
      </c>
      <c r="M382" s="91">
        <f>(I382+K382)/G382</f>
        <v>4.5454545454545456E-2</v>
      </c>
      <c r="N382" s="3"/>
      <c r="O382" s="81"/>
      <c r="P382" s="3"/>
      <c r="Q382" s="81"/>
    </row>
    <row r="383" spans="1:28" ht="13.15" customHeight="1">
      <c r="A383" s="2" t="s">
        <v>22</v>
      </c>
      <c r="B383" s="2" t="s">
        <v>111</v>
      </c>
      <c r="D383" s="54" t="s">
        <v>553</v>
      </c>
      <c r="E383" s="55" t="s">
        <v>554</v>
      </c>
      <c r="F383" s="21" t="s">
        <v>812</v>
      </c>
      <c r="G383" s="54">
        <v>131</v>
      </c>
      <c r="H383" s="39">
        <v>117</v>
      </c>
      <c r="I383" s="93">
        <v>6</v>
      </c>
      <c r="J383" s="88">
        <f>I383/G383</f>
        <v>4.5801526717557252E-2</v>
      </c>
      <c r="K383" s="93"/>
      <c r="L383" s="88">
        <f>K383/G383</f>
        <v>0</v>
      </c>
      <c r="M383" s="91">
        <f>(I383+K383)/G383</f>
        <v>4.5801526717557252E-2</v>
      </c>
      <c r="N383" s="3"/>
      <c r="O383" s="81"/>
      <c r="P383" s="3"/>
      <c r="Q383" s="81"/>
    </row>
    <row r="384" spans="1:28" ht="13.15" customHeight="1">
      <c r="A384" s="3"/>
      <c r="B384" s="3"/>
      <c r="C384" s="3"/>
      <c r="D384" s="54" t="s">
        <v>707</v>
      </c>
      <c r="E384" s="55" t="s">
        <v>708</v>
      </c>
      <c r="F384" s="21" t="s">
        <v>812</v>
      </c>
      <c r="G384" s="54">
        <v>152</v>
      </c>
      <c r="H384" s="39">
        <v>132</v>
      </c>
      <c r="I384" s="93">
        <v>7</v>
      </c>
      <c r="J384" s="88">
        <f>I384/G384</f>
        <v>4.6052631578947366E-2</v>
      </c>
      <c r="K384" s="93"/>
      <c r="L384" s="88">
        <f>K384/G384</f>
        <v>0</v>
      </c>
      <c r="M384" s="91">
        <f>(I384+K384)/G384</f>
        <v>4.6052631578947366E-2</v>
      </c>
      <c r="N384" s="3"/>
      <c r="O384" s="81"/>
      <c r="P384" s="3"/>
      <c r="Q384" s="81"/>
    </row>
    <row r="385" spans="1:28" ht="13.15" customHeight="1">
      <c r="A385" s="2" t="s">
        <v>34</v>
      </c>
      <c r="B385" s="2" t="s">
        <v>523</v>
      </c>
      <c r="D385" s="54" t="s">
        <v>1026</v>
      </c>
      <c r="E385" s="55" t="s">
        <v>1163</v>
      </c>
      <c r="F385" s="21" t="s">
        <v>812</v>
      </c>
      <c r="G385" s="54">
        <v>108</v>
      </c>
      <c r="H385" s="39">
        <v>86</v>
      </c>
      <c r="I385" s="93">
        <v>5</v>
      </c>
      <c r="J385" s="88">
        <f>I385/G385</f>
        <v>4.6296296296296294E-2</v>
      </c>
      <c r="K385" s="93"/>
      <c r="L385" s="88">
        <f>K385/G385</f>
        <v>0</v>
      </c>
      <c r="M385" s="91">
        <f>(I385+K385)/G385</f>
        <v>4.6296296296296294E-2</v>
      </c>
      <c r="N385" s="3"/>
      <c r="O385" s="81"/>
      <c r="P385" s="3"/>
      <c r="Q385" s="81"/>
    </row>
    <row r="386" spans="1:28" ht="13.15" customHeight="1">
      <c r="D386" s="54" t="s">
        <v>572</v>
      </c>
      <c r="E386" s="55" t="s">
        <v>573</v>
      </c>
      <c r="F386" s="21" t="s">
        <v>812</v>
      </c>
      <c r="G386" s="54">
        <v>86</v>
      </c>
      <c r="H386" s="39">
        <v>73</v>
      </c>
      <c r="I386" s="93">
        <v>4</v>
      </c>
      <c r="J386" s="88">
        <f>I386/G386</f>
        <v>4.6511627906976744E-2</v>
      </c>
      <c r="K386" s="93"/>
      <c r="L386" s="88">
        <f>K386/G386</f>
        <v>0</v>
      </c>
      <c r="M386" s="91">
        <f>(I386+K386)/G386</f>
        <v>4.6511627906976744E-2</v>
      </c>
      <c r="N386" s="3"/>
      <c r="O386" s="81"/>
      <c r="P386" s="3"/>
      <c r="Q386" s="81"/>
    </row>
    <row r="387" spans="1:28" ht="13.15" customHeight="1">
      <c r="A387" s="2" t="s">
        <v>1300</v>
      </c>
      <c r="B387" s="2" t="s">
        <v>1299</v>
      </c>
      <c r="D387" s="45" t="s">
        <v>913</v>
      </c>
      <c r="E387" s="55"/>
      <c r="F387" s="21"/>
      <c r="G387" s="45">
        <v>21</v>
      </c>
      <c r="H387" s="46">
        <v>19</v>
      </c>
      <c r="I387" s="93">
        <v>1</v>
      </c>
      <c r="J387" s="88">
        <f>I387/G387</f>
        <v>4.7619047619047616E-2</v>
      </c>
      <c r="K387" s="93"/>
      <c r="L387" s="88">
        <f>K387/G387</f>
        <v>0</v>
      </c>
      <c r="M387" s="91">
        <f>(I387+K387)/G387</f>
        <v>4.7619047619047616E-2</v>
      </c>
      <c r="N387" s="3"/>
      <c r="O387" s="81"/>
      <c r="P387" s="3"/>
      <c r="Q387" s="81"/>
    </row>
    <row r="388" spans="1:28" ht="13.15" customHeight="1">
      <c r="D388" s="54" t="s">
        <v>654</v>
      </c>
      <c r="E388" s="55" t="s">
        <v>655</v>
      </c>
      <c r="F388" s="21" t="s">
        <v>848</v>
      </c>
      <c r="G388" s="54">
        <v>63</v>
      </c>
      <c r="H388" s="39">
        <v>51</v>
      </c>
      <c r="I388" s="93">
        <v>3</v>
      </c>
      <c r="J388" s="88">
        <f>I388/G388</f>
        <v>4.7619047619047616E-2</v>
      </c>
      <c r="K388" s="93"/>
      <c r="L388" s="88">
        <f>K388/G388</f>
        <v>0</v>
      </c>
      <c r="M388" s="91">
        <f>(I388+K388)/G388</f>
        <v>4.7619047619047616E-2</v>
      </c>
      <c r="N388" s="3"/>
      <c r="O388" s="81"/>
      <c r="P388" s="3"/>
      <c r="Q388" s="81"/>
    </row>
    <row r="389" spans="1:28" ht="13.15" customHeight="1">
      <c r="A389" s="2" t="s">
        <v>22</v>
      </c>
      <c r="B389" s="2" t="s">
        <v>1181</v>
      </c>
      <c r="D389" s="54" t="s">
        <v>874</v>
      </c>
      <c r="E389" s="31" t="s">
        <v>875</v>
      </c>
      <c r="F389" s="31" t="s">
        <v>812</v>
      </c>
      <c r="G389" s="54">
        <v>42</v>
      </c>
      <c r="H389" s="39">
        <v>35</v>
      </c>
      <c r="I389" s="93">
        <v>2</v>
      </c>
      <c r="J389" s="88">
        <f>I389/G389</f>
        <v>4.7619047619047616E-2</v>
      </c>
      <c r="K389" s="93"/>
      <c r="L389" s="88">
        <f>K389/G389</f>
        <v>0</v>
      </c>
      <c r="M389" s="91">
        <f>(I389+K389)/G389</f>
        <v>4.7619047619047616E-2</v>
      </c>
      <c r="N389" s="3"/>
      <c r="O389" s="81"/>
      <c r="P389" s="3"/>
      <c r="Q389" s="81"/>
    </row>
    <row r="390" spans="1:28" ht="13.15" customHeight="1">
      <c r="D390" s="54" t="s">
        <v>283</v>
      </c>
      <c r="E390" s="55" t="s">
        <v>284</v>
      </c>
      <c r="F390" s="21" t="s">
        <v>64</v>
      </c>
      <c r="G390" s="54">
        <v>188</v>
      </c>
      <c r="H390" s="39">
        <v>149</v>
      </c>
      <c r="I390" s="93">
        <v>9</v>
      </c>
      <c r="J390" s="88">
        <f>I390/G390</f>
        <v>4.7872340425531915E-2</v>
      </c>
      <c r="K390" s="32"/>
      <c r="L390" s="88">
        <f>K390/G390</f>
        <v>0</v>
      </c>
      <c r="M390" s="91">
        <f>(I390+K390)/G390</f>
        <v>4.7872340425531915E-2</v>
      </c>
      <c r="N390" s="3"/>
      <c r="O390" s="81"/>
      <c r="P390" s="3"/>
      <c r="Q390" s="81"/>
    </row>
    <row r="391" spans="1:28" ht="13.15" customHeight="1">
      <c r="A391" s="2" t="s">
        <v>22</v>
      </c>
      <c r="B391" s="2" t="s">
        <v>614</v>
      </c>
      <c r="D391" s="54" t="s">
        <v>277</v>
      </c>
      <c r="E391" s="57" t="s">
        <v>278</v>
      </c>
      <c r="F391" s="58" t="s">
        <v>813</v>
      </c>
      <c r="G391" s="54">
        <v>146</v>
      </c>
      <c r="H391" s="39">
        <v>128</v>
      </c>
      <c r="I391" s="93">
        <v>7</v>
      </c>
      <c r="J391" s="88">
        <f>I391/G391</f>
        <v>4.7945205479452052E-2</v>
      </c>
      <c r="K391" s="32"/>
      <c r="L391" s="88">
        <f>K391/G391</f>
        <v>0</v>
      </c>
      <c r="M391" s="91">
        <f>(I391+K391)/G391</f>
        <v>4.7945205479452052E-2</v>
      </c>
      <c r="N391" s="3"/>
      <c r="O391" s="81"/>
      <c r="P391" s="3"/>
      <c r="Q391" s="81"/>
    </row>
    <row r="392" spans="1:28" ht="13.15" customHeight="1">
      <c r="A392" s="3"/>
      <c r="B392" s="3"/>
      <c r="C392" s="3"/>
      <c r="D392" s="70" t="s">
        <v>566</v>
      </c>
      <c r="E392" s="59" t="s">
        <v>567</v>
      </c>
      <c r="F392" s="60" t="s">
        <v>140</v>
      </c>
      <c r="G392" s="54">
        <v>146</v>
      </c>
      <c r="H392" s="39">
        <v>128</v>
      </c>
      <c r="I392" s="93">
        <v>7</v>
      </c>
      <c r="J392" s="88">
        <f>I392/G392</f>
        <v>4.7945205479452052E-2</v>
      </c>
      <c r="K392" s="93"/>
      <c r="L392" s="88">
        <f>K392/G392</f>
        <v>0</v>
      </c>
      <c r="M392" s="91">
        <f>(I392+K392)/G392</f>
        <v>4.7945205479452052E-2</v>
      </c>
      <c r="N392" s="3"/>
      <c r="O392" s="81"/>
      <c r="P392" s="3"/>
      <c r="Q392" s="81"/>
    </row>
    <row r="393" spans="1:28" ht="13.15" customHeight="1">
      <c r="A393" s="2" t="s">
        <v>192</v>
      </c>
      <c r="B393" s="2" t="s">
        <v>193</v>
      </c>
      <c r="C393" s="2" t="s">
        <v>194</v>
      </c>
      <c r="D393" s="54" t="s">
        <v>354</v>
      </c>
      <c r="E393" s="55" t="s">
        <v>355</v>
      </c>
      <c r="F393" s="21" t="s">
        <v>140</v>
      </c>
      <c r="G393" s="54">
        <v>185</v>
      </c>
      <c r="H393" s="39">
        <v>114</v>
      </c>
      <c r="I393" s="93">
        <v>9</v>
      </c>
      <c r="J393" s="88">
        <f>I393/G393</f>
        <v>4.8648648648648651E-2</v>
      </c>
      <c r="K393" s="93"/>
      <c r="L393" s="88">
        <f>K393/G393</f>
        <v>0</v>
      </c>
      <c r="M393" s="91">
        <f>(I393+K393)/G393</f>
        <v>4.8648648648648651E-2</v>
      </c>
      <c r="N393" s="3"/>
      <c r="O393" s="81"/>
      <c r="P393" s="3"/>
      <c r="Q393" s="81"/>
    </row>
    <row r="394" spans="1:28" ht="13.15" customHeight="1">
      <c r="A394" s="3"/>
      <c r="B394" s="3"/>
      <c r="C394" s="3"/>
      <c r="D394" s="54" t="s">
        <v>595</v>
      </c>
      <c r="E394" s="55" t="s">
        <v>596</v>
      </c>
      <c r="F394" s="21" t="s">
        <v>812</v>
      </c>
      <c r="G394" s="54">
        <v>41</v>
      </c>
      <c r="H394" s="39">
        <v>39</v>
      </c>
      <c r="I394" s="93">
        <v>2</v>
      </c>
      <c r="J394" s="88">
        <f>I394/G394</f>
        <v>4.878048780487805E-2</v>
      </c>
      <c r="K394" s="93"/>
      <c r="L394" s="88">
        <f>K394/G394</f>
        <v>0</v>
      </c>
      <c r="M394" s="91">
        <f>(I394+K394)/G394</f>
        <v>4.878048780487805E-2</v>
      </c>
      <c r="N394" s="3"/>
      <c r="O394" s="81"/>
      <c r="P394" s="3"/>
      <c r="Q394" s="81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spans="1:28" ht="13.15" customHeight="1">
      <c r="D395" s="54" t="s">
        <v>524</v>
      </c>
      <c r="E395" s="55" t="s">
        <v>525</v>
      </c>
      <c r="F395" s="21" t="s">
        <v>812</v>
      </c>
      <c r="G395" s="54">
        <v>81</v>
      </c>
      <c r="H395" s="39">
        <v>71</v>
      </c>
      <c r="I395" s="93">
        <v>4</v>
      </c>
      <c r="J395" s="88">
        <f>I395/G395</f>
        <v>4.9382716049382713E-2</v>
      </c>
      <c r="K395" s="93"/>
      <c r="L395" s="88">
        <f>K395/G395</f>
        <v>0</v>
      </c>
      <c r="M395" s="91">
        <f>(I395+K395)/G395</f>
        <v>4.9382716049382713E-2</v>
      </c>
      <c r="N395" s="3"/>
      <c r="O395" s="81"/>
      <c r="P395" s="3"/>
      <c r="Q395" s="81"/>
    </row>
    <row r="396" spans="1:28" ht="13.15" customHeight="1">
      <c r="A396" s="2" t="s">
        <v>124</v>
      </c>
      <c r="B396" s="2" t="s">
        <v>125</v>
      </c>
      <c r="D396" s="54" t="s">
        <v>704</v>
      </c>
      <c r="E396" s="55" t="s">
        <v>705</v>
      </c>
      <c r="F396" s="21" t="s">
        <v>824</v>
      </c>
      <c r="G396" s="54">
        <v>20</v>
      </c>
      <c r="H396" s="39">
        <v>17</v>
      </c>
      <c r="I396" s="93">
        <v>1</v>
      </c>
      <c r="J396" s="88">
        <f>I396/G396</f>
        <v>0.05</v>
      </c>
      <c r="K396" s="32"/>
      <c r="L396" s="88">
        <f>K396/G396</f>
        <v>0</v>
      </c>
      <c r="M396" s="91">
        <f>(I396+K396)/G396</f>
        <v>0.05</v>
      </c>
      <c r="N396" s="3"/>
      <c r="O396" s="81"/>
      <c r="P396" s="3"/>
      <c r="Q396" s="81"/>
    </row>
    <row r="397" spans="1:28" ht="13.15" customHeight="1">
      <c r="D397" s="45" t="s">
        <v>1153</v>
      </c>
      <c r="E397" s="55"/>
      <c r="F397" s="21"/>
      <c r="G397" s="45">
        <v>20</v>
      </c>
      <c r="H397" s="46">
        <v>19</v>
      </c>
      <c r="I397" s="93">
        <v>1</v>
      </c>
      <c r="J397" s="88">
        <f>I397/G397</f>
        <v>0.05</v>
      </c>
      <c r="K397" s="93"/>
      <c r="L397" s="88">
        <f>K397/G397</f>
        <v>0</v>
      </c>
      <c r="M397" s="92">
        <f>J397</f>
        <v>0.05</v>
      </c>
      <c r="N397" s="3"/>
      <c r="O397" s="81"/>
      <c r="P397" s="3"/>
      <c r="Q397" s="81"/>
    </row>
    <row r="398" spans="1:28" ht="13.15" customHeight="1">
      <c r="D398" s="54" t="s">
        <v>628</v>
      </c>
      <c r="E398" s="55" t="s">
        <v>629</v>
      </c>
      <c r="F398" s="21" t="s">
        <v>812</v>
      </c>
      <c r="G398" s="54">
        <v>119</v>
      </c>
      <c r="H398" s="39">
        <v>109</v>
      </c>
      <c r="I398" s="93">
        <v>6</v>
      </c>
      <c r="J398" s="88">
        <f>I398/G398</f>
        <v>5.0420168067226892E-2</v>
      </c>
      <c r="K398" s="32"/>
      <c r="L398" s="88">
        <f>K398/G398</f>
        <v>0</v>
      </c>
      <c r="M398" s="91">
        <f>(I398+K398)/G398</f>
        <v>5.0420168067226892E-2</v>
      </c>
      <c r="N398" s="3"/>
      <c r="O398" s="81"/>
      <c r="P398" s="3"/>
      <c r="Q398" s="81"/>
    </row>
    <row r="399" spans="1:28" ht="13.15" customHeight="1">
      <c r="D399" s="54" t="s">
        <v>490</v>
      </c>
      <c r="E399" s="55" t="s">
        <v>491</v>
      </c>
      <c r="F399" s="21" t="s">
        <v>832</v>
      </c>
      <c r="G399" s="54">
        <v>59</v>
      </c>
      <c r="H399" s="39">
        <v>54</v>
      </c>
      <c r="I399" s="93">
        <v>3</v>
      </c>
      <c r="J399" s="88">
        <f>I399/G399</f>
        <v>5.0847457627118647E-2</v>
      </c>
      <c r="K399" s="32"/>
      <c r="L399" s="88">
        <f>K399/G399</f>
        <v>0</v>
      </c>
      <c r="M399" s="91">
        <f>(I399+K399)/G399</f>
        <v>5.0847457627118647E-2</v>
      </c>
      <c r="N399" s="3"/>
      <c r="O399" s="81"/>
      <c r="P399" s="3"/>
      <c r="Q399" s="81"/>
    </row>
    <row r="400" spans="1:28" ht="13.15" customHeight="1">
      <c r="D400" s="54" t="s">
        <v>591</v>
      </c>
      <c r="E400" s="55" t="s">
        <v>592</v>
      </c>
      <c r="F400" s="21" t="s">
        <v>817</v>
      </c>
      <c r="G400" s="54">
        <v>98</v>
      </c>
      <c r="H400" s="39">
        <v>84</v>
      </c>
      <c r="I400" s="93">
        <v>5</v>
      </c>
      <c r="J400" s="88">
        <f>I400/G400</f>
        <v>5.1020408163265307E-2</v>
      </c>
      <c r="K400" s="32"/>
      <c r="L400" s="88">
        <f>K400/G400</f>
        <v>0</v>
      </c>
      <c r="M400" s="91">
        <f>(I400+K400)/G400</f>
        <v>5.1020408163265307E-2</v>
      </c>
      <c r="N400" s="3"/>
      <c r="O400" s="81"/>
      <c r="P400" s="3"/>
      <c r="Q400" s="81"/>
    </row>
    <row r="401" spans="1:17" ht="13.15" customHeight="1">
      <c r="D401" s="54" t="s">
        <v>642</v>
      </c>
      <c r="E401" s="55" t="s">
        <v>643</v>
      </c>
      <c r="F401" s="21" t="s">
        <v>812</v>
      </c>
      <c r="G401" s="54">
        <v>215</v>
      </c>
      <c r="H401" s="39">
        <v>140</v>
      </c>
      <c r="I401" s="93">
        <v>11</v>
      </c>
      <c r="J401" s="88">
        <f>I401/G401</f>
        <v>5.1162790697674418E-2</v>
      </c>
      <c r="K401" s="32"/>
      <c r="L401" s="88">
        <f>K401/G401</f>
        <v>0</v>
      </c>
      <c r="M401" s="91">
        <f>(I401+K401)/G401</f>
        <v>5.1162790697674418E-2</v>
      </c>
      <c r="N401" s="3"/>
      <c r="O401" s="81"/>
      <c r="P401" s="3"/>
      <c r="Q401" s="81"/>
    </row>
    <row r="402" spans="1:17" ht="13.15" customHeight="1">
      <c r="D402" s="54" t="s">
        <v>85</v>
      </c>
      <c r="E402" s="55" t="s">
        <v>86</v>
      </c>
      <c r="F402" s="21" t="s">
        <v>871</v>
      </c>
      <c r="G402" s="54">
        <v>39</v>
      </c>
      <c r="H402" s="39">
        <v>29</v>
      </c>
      <c r="I402" s="93">
        <v>2</v>
      </c>
      <c r="J402" s="88">
        <f>I402/G402</f>
        <v>5.128205128205128E-2</v>
      </c>
      <c r="K402" s="93"/>
      <c r="L402" s="88">
        <f>K402/G402</f>
        <v>0</v>
      </c>
      <c r="M402" s="91">
        <f>(I402+K402)/G402</f>
        <v>5.128205128205128E-2</v>
      </c>
      <c r="N402" s="3"/>
      <c r="O402" s="81"/>
      <c r="P402" s="3"/>
      <c r="Q402" s="81"/>
    </row>
    <row r="403" spans="1:17" ht="13.15" customHeight="1">
      <c r="D403" s="45" t="s">
        <v>1176</v>
      </c>
      <c r="E403" s="55" t="s">
        <v>1018</v>
      </c>
      <c r="F403" s="21"/>
      <c r="G403" s="54">
        <v>39</v>
      </c>
      <c r="H403" s="46">
        <v>26</v>
      </c>
      <c r="I403" s="93">
        <v>2</v>
      </c>
      <c r="J403" s="88">
        <f>I403/G403</f>
        <v>5.128205128205128E-2</v>
      </c>
      <c r="K403" s="93"/>
      <c r="L403" s="88">
        <f>K403/G403</f>
        <v>0</v>
      </c>
      <c r="M403" s="92">
        <f>J403</f>
        <v>5.128205128205128E-2</v>
      </c>
      <c r="N403" s="3"/>
      <c r="O403" s="81"/>
      <c r="P403" s="3"/>
      <c r="Q403" s="81"/>
    </row>
    <row r="404" spans="1:17" ht="13.15" customHeight="1">
      <c r="A404" s="3"/>
      <c r="B404" s="3"/>
      <c r="C404" s="3"/>
      <c r="D404" s="54" t="s">
        <v>601</v>
      </c>
      <c r="E404" s="44" t="s">
        <v>602</v>
      </c>
      <c r="F404" s="22" t="s">
        <v>830</v>
      </c>
      <c r="G404" s="54">
        <v>58</v>
      </c>
      <c r="H404" s="39">
        <v>52</v>
      </c>
      <c r="I404" s="93">
        <v>3</v>
      </c>
      <c r="J404" s="88">
        <f>I404/G404</f>
        <v>5.1724137931034482E-2</v>
      </c>
      <c r="K404" s="32"/>
      <c r="L404" s="88">
        <f>K404/G404</f>
        <v>0</v>
      </c>
      <c r="M404" s="91">
        <f>(I404+K404)/G404</f>
        <v>5.1724137931034482E-2</v>
      </c>
      <c r="N404" s="3"/>
      <c r="O404" s="81"/>
      <c r="P404" s="3"/>
      <c r="Q404" s="81"/>
    </row>
    <row r="405" spans="1:17" ht="13.15" customHeight="1">
      <c r="A405" s="3"/>
      <c r="B405" s="3"/>
      <c r="C405" s="3"/>
      <c r="D405" s="54" t="s">
        <v>660</v>
      </c>
      <c r="E405" s="55" t="s">
        <v>661</v>
      </c>
      <c r="F405" s="21" t="s">
        <v>830</v>
      </c>
      <c r="G405" s="54">
        <v>423</v>
      </c>
      <c r="H405" s="39">
        <v>376</v>
      </c>
      <c r="I405" s="93">
        <v>22</v>
      </c>
      <c r="J405" s="88">
        <f>I405/G405</f>
        <v>5.2009456264775412E-2</v>
      </c>
      <c r="K405" s="32"/>
      <c r="L405" s="88">
        <f>K405/G405</f>
        <v>0</v>
      </c>
      <c r="M405" s="91">
        <f>(I405+K405)/G405</f>
        <v>5.2009456264775412E-2</v>
      </c>
      <c r="N405" s="3"/>
      <c r="O405" s="81"/>
      <c r="P405" s="3"/>
      <c r="Q405" s="81"/>
    </row>
    <row r="406" spans="1:17" ht="13.15" customHeight="1">
      <c r="D406" s="54" t="s">
        <v>381</v>
      </c>
      <c r="E406" s="55" t="s">
        <v>382</v>
      </c>
      <c r="F406" s="21" t="s">
        <v>45</v>
      </c>
      <c r="G406" s="54">
        <v>19</v>
      </c>
      <c r="H406" s="39">
        <v>17</v>
      </c>
      <c r="I406" s="93">
        <v>1</v>
      </c>
      <c r="J406" s="88">
        <f>I406/G406</f>
        <v>5.2631578947368418E-2</v>
      </c>
      <c r="K406" s="32"/>
      <c r="L406" s="88">
        <f>K406/G406</f>
        <v>0</v>
      </c>
      <c r="M406" s="91">
        <f>(I406+K406)/G406</f>
        <v>5.2631578947368418E-2</v>
      </c>
      <c r="N406" s="3"/>
      <c r="O406" s="81"/>
      <c r="P406" s="3"/>
      <c r="Q406" s="81"/>
    </row>
    <row r="407" spans="1:17" ht="13.15" customHeight="1">
      <c r="D407" s="54" t="s">
        <v>59</v>
      </c>
      <c r="E407" s="55" t="s">
        <v>60</v>
      </c>
      <c r="F407" s="21" t="s">
        <v>61</v>
      </c>
      <c r="G407" s="54">
        <v>19</v>
      </c>
      <c r="H407" s="39">
        <v>11</v>
      </c>
      <c r="I407" s="93">
        <v>1</v>
      </c>
      <c r="J407" s="88">
        <f>I407/G407</f>
        <v>5.2631578947368418E-2</v>
      </c>
      <c r="K407" s="93"/>
      <c r="L407" s="88">
        <f>K407/G407</f>
        <v>0</v>
      </c>
      <c r="M407" s="91">
        <f>(I407+K407)/G407</f>
        <v>5.2631578947368418E-2</v>
      </c>
      <c r="N407" s="3"/>
      <c r="O407" s="81"/>
      <c r="P407" s="3"/>
      <c r="Q407" s="81"/>
    </row>
    <row r="408" spans="1:17" ht="13.15" customHeight="1">
      <c r="A408" s="2" t="s">
        <v>22</v>
      </c>
      <c r="B408" s="2" t="s">
        <v>706</v>
      </c>
      <c r="D408" s="54" t="s">
        <v>306</v>
      </c>
      <c r="E408" s="55" t="s">
        <v>307</v>
      </c>
      <c r="F408" s="21" t="s">
        <v>26</v>
      </c>
      <c r="G408" s="54">
        <v>56</v>
      </c>
      <c r="H408" s="39">
        <v>52</v>
      </c>
      <c r="I408" s="93">
        <v>3</v>
      </c>
      <c r="J408" s="88">
        <f>I408/G408</f>
        <v>5.3571428571428568E-2</v>
      </c>
      <c r="K408" s="32"/>
      <c r="L408" s="88">
        <f>K408/G408</f>
        <v>0</v>
      </c>
      <c r="M408" s="91">
        <f>(I408+K408)/G408</f>
        <v>5.3571428571428568E-2</v>
      </c>
      <c r="N408" s="3"/>
      <c r="O408" s="81"/>
      <c r="P408" s="3"/>
      <c r="Q408" s="81"/>
    </row>
    <row r="409" spans="1:17" ht="13.15" customHeight="1">
      <c r="D409" s="54" t="s">
        <v>172</v>
      </c>
      <c r="E409" s="39" t="s">
        <v>173</v>
      </c>
      <c r="F409" s="32" t="s">
        <v>29</v>
      </c>
      <c r="G409" s="63">
        <v>37</v>
      </c>
      <c r="H409" s="39">
        <v>32</v>
      </c>
      <c r="I409" s="93">
        <v>2</v>
      </c>
      <c r="J409" s="88">
        <f>I409/G409</f>
        <v>5.4054054054054057E-2</v>
      </c>
      <c r="K409" s="32"/>
      <c r="L409" s="88">
        <f>K409/G409</f>
        <v>0</v>
      </c>
      <c r="M409" s="91">
        <f>(I409+K409)/G409</f>
        <v>5.4054054054054057E-2</v>
      </c>
      <c r="N409" s="3"/>
      <c r="O409" s="81"/>
      <c r="P409" s="3"/>
      <c r="Q409" s="81"/>
    </row>
    <row r="410" spans="1:17" ht="13.15" customHeight="1">
      <c r="A410" s="2" t="s">
        <v>589</v>
      </c>
      <c r="B410" s="2" t="s">
        <v>590</v>
      </c>
      <c r="D410" s="54" t="s">
        <v>254</v>
      </c>
      <c r="E410" s="55" t="s">
        <v>255</v>
      </c>
      <c r="F410" s="21"/>
      <c r="G410" s="54">
        <v>55</v>
      </c>
      <c r="H410" s="39">
        <v>48</v>
      </c>
      <c r="I410" s="93">
        <v>3</v>
      </c>
      <c r="J410" s="88">
        <f>I410/G410</f>
        <v>5.4545454545454543E-2</v>
      </c>
      <c r="K410" s="93"/>
      <c r="L410" s="88">
        <f>K410/G410</f>
        <v>0</v>
      </c>
      <c r="M410" s="91">
        <f>(I410+K410)/G410</f>
        <v>5.4545454545454543E-2</v>
      </c>
      <c r="N410" s="3"/>
      <c r="O410" s="81"/>
      <c r="P410" s="3"/>
      <c r="Q410" s="81"/>
    </row>
    <row r="411" spans="1:17" ht="13.15" customHeight="1">
      <c r="D411" s="54" t="s">
        <v>683</v>
      </c>
      <c r="E411" s="55" t="s">
        <v>684</v>
      </c>
      <c r="F411" s="21" t="s">
        <v>45</v>
      </c>
      <c r="G411" s="54">
        <v>73</v>
      </c>
      <c r="H411" s="39">
        <v>68</v>
      </c>
      <c r="I411" s="93">
        <v>4</v>
      </c>
      <c r="J411" s="88">
        <f>I411/G411</f>
        <v>5.4794520547945202E-2</v>
      </c>
      <c r="K411" s="32"/>
      <c r="L411" s="88">
        <f>K411/G411</f>
        <v>0</v>
      </c>
      <c r="M411" s="91">
        <f>(I411+K411)/G411</f>
        <v>5.4794520547945202E-2</v>
      </c>
      <c r="N411" s="3"/>
      <c r="O411" s="81"/>
      <c r="P411" s="3"/>
      <c r="Q411" s="81"/>
    </row>
    <row r="412" spans="1:17" ht="13.15" customHeight="1">
      <c r="A412" s="3"/>
      <c r="B412" s="3"/>
      <c r="C412" s="3"/>
      <c r="D412" s="54" t="s">
        <v>723</v>
      </c>
      <c r="E412" s="55" t="s">
        <v>724</v>
      </c>
      <c r="F412" s="64" t="s">
        <v>816</v>
      </c>
      <c r="G412" s="45">
        <v>164</v>
      </c>
      <c r="H412" s="46">
        <v>140</v>
      </c>
      <c r="I412" s="93">
        <v>9</v>
      </c>
      <c r="J412" s="88">
        <f>I412/G412</f>
        <v>5.4878048780487805E-2</v>
      </c>
      <c r="K412" s="93"/>
      <c r="L412" s="88">
        <f>K412/G412</f>
        <v>0</v>
      </c>
      <c r="M412" s="91">
        <f>(I412+K412)/G412</f>
        <v>5.4878048780487805E-2</v>
      </c>
      <c r="N412" s="3"/>
      <c r="O412" s="81"/>
      <c r="P412" s="3"/>
      <c r="Q412" s="81"/>
    </row>
    <row r="413" spans="1:17" ht="13.15" customHeight="1">
      <c r="A413" s="2" t="s">
        <v>93</v>
      </c>
      <c r="B413" s="2" t="s">
        <v>662</v>
      </c>
      <c r="D413" s="54" t="s">
        <v>521</v>
      </c>
      <c r="E413" s="31" t="s">
        <v>522</v>
      </c>
      <c r="F413" s="32" t="s">
        <v>45</v>
      </c>
      <c r="G413" s="63">
        <v>36</v>
      </c>
      <c r="H413" s="39">
        <v>24</v>
      </c>
      <c r="I413" s="93">
        <v>2</v>
      </c>
      <c r="J413" s="88">
        <f>I413/G413</f>
        <v>5.5555555555555552E-2</v>
      </c>
      <c r="K413" s="32"/>
      <c r="L413" s="88">
        <f>K413/G413</f>
        <v>0</v>
      </c>
      <c r="M413" s="91">
        <f>(I413+K413)/G413</f>
        <v>5.5555555555555552E-2</v>
      </c>
      <c r="N413" s="3"/>
      <c r="O413" s="81"/>
      <c r="P413" s="3"/>
      <c r="Q413" s="81"/>
    </row>
    <row r="414" spans="1:17" ht="13.15" customHeight="1">
      <c r="A414" s="3"/>
      <c r="B414" s="3"/>
      <c r="C414" s="3"/>
      <c r="D414" s="54" t="s">
        <v>96</v>
      </c>
      <c r="E414" s="55" t="s">
        <v>97</v>
      </c>
      <c r="F414" s="21" t="s">
        <v>29</v>
      </c>
      <c r="G414" s="54">
        <v>71</v>
      </c>
      <c r="H414" s="39">
        <v>65</v>
      </c>
      <c r="I414" s="93">
        <v>4</v>
      </c>
      <c r="J414" s="88">
        <f>I414/G414</f>
        <v>5.6338028169014086E-2</v>
      </c>
      <c r="K414" s="93"/>
      <c r="L414" s="88">
        <f>K414/G414</f>
        <v>0</v>
      </c>
      <c r="M414" s="91">
        <f>(I414+K414)/G414</f>
        <v>5.6338028169014086E-2</v>
      </c>
      <c r="N414" s="3"/>
      <c r="O414" s="81"/>
      <c r="P414" s="3"/>
      <c r="Q414" s="81"/>
    </row>
    <row r="415" spans="1:17" ht="13.15" customHeight="1">
      <c r="D415" s="54" t="s">
        <v>790</v>
      </c>
      <c r="E415" s="55" t="s">
        <v>791</v>
      </c>
      <c r="F415" s="21" t="s">
        <v>812</v>
      </c>
      <c r="G415" s="54">
        <v>53</v>
      </c>
      <c r="H415" s="39">
        <v>49</v>
      </c>
      <c r="I415" s="93">
        <v>3</v>
      </c>
      <c r="J415" s="88">
        <f>I415/G415</f>
        <v>5.6603773584905662E-2</v>
      </c>
      <c r="K415" s="93"/>
      <c r="L415" s="88">
        <f>K415/G415</f>
        <v>0</v>
      </c>
      <c r="M415" s="91">
        <f>(I415+K415)/G415</f>
        <v>5.6603773584905662E-2</v>
      </c>
      <c r="N415" s="3"/>
      <c r="O415" s="81"/>
      <c r="P415" s="3"/>
      <c r="Q415" s="81"/>
    </row>
    <row r="416" spans="1:17" ht="13.15" customHeight="1">
      <c r="D416" s="54" t="s">
        <v>564</v>
      </c>
      <c r="E416" s="55" t="s">
        <v>565</v>
      </c>
      <c r="F416" s="21" t="s">
        <v>812</v>
      </c>
      <c r="G416" s="54">
        <v>88</v>
      </c>
      <c r="H416" s="39">
        <v>73</v>
      </c>
      <c r="I416" s="93">
        <v>5</v>
      </c>
      <c r="J416" s="88">
        <f>I416/G416</f>
        <v>5.6818181818181816E-2</v>
      </c>
      <c r="K416" s="93"/>
      <c r="L416" s="88">
        <f>K416/G416</f>
        <v>0</v>
      </c>
      <c r="M416" s="91">
        <f>(I416+K416)/G416</f>
        <v>5.6818181818181816E-2</v>
      </c>
      <c r="N416" s="3"/>
      <c r="O416" s="81"/>
      <c r="P416" s="3"/>
      <c r="Q416" s="81"/>
    </row>
    <row r="417" spans="1:17" ht="13.15" customHeight="1">
      <c r="D417" s="45" t="s">
        <v>951</v>
      </c>
      <c r="E417" s="55" t="s">
        <v>952</v>
      </c>
      <c r="F417" s="21"/>
      <c r="G417" s="45">
        <v>69</v>
      </c>
      <c r="H417" s="46">
        <v>62</v>
      </c>
      <c r="I417" s="93">
        <v>4</v>
      </c>
      <c r="J417" s="88">
        <f>I417/G417</f>
        <v>5.7971014492753624E-2</v>
      </c>
      <c r="K417" s="93"/>
      <c r="L417" s="88">
        <f>K417/G417</f>
        <v>0</v>
      </c>
      <c r="M417" s="91">
        <f>(I417+K417)/G417</f>
        <v>5.7971014492753624E-2</v>
      </c>
      <c r="N417" s="3"/>
      <c r="O417" s="81"/>
      <c r="P417" s="3"/>
      <c r="Q417" s="81"/>
    </row>
    <row r="418" spans="1:17" ht="13.15" customHeight="1">
      <c r="A418" s="3"/>
      <c r="B418" s="3"/>
      <c r="C418" s="3"/>
      <c r="D418" s="54" t="s">
        <v>709</v>
      </c>
      <c r="E418" s="55" t="s">
        <v>710</v>
      </c>
      <c r="F418" s="21" t="s">
        <v>841</v>
      </c>
      <c r="G418" s="54">
        <v>34</v>
      </c>
      <c r="H418" s="39">
        <v>28</v>
      </c>
      <c r="I418" s="93">
        <v>2</v>
      </c>
      <c r="J418" s="88">
        <f>I418/G418</f>
        <v>5.8823529411764705E-2</v>
      </c>
      <c r="K418" s="32"/>
      <c r="L418" s="88">
        <f>K418/G418</f>
        <v>0</v>
      </c>
      <c r="M418" s="91">
        <f>(I418+K418)/G418</f>
        <v>5.8823529411764705E-2</v>
      </c>
      <c r="N418" s="3"/>
      <c r="O418" s="81"/>
      <c r="P418" s="3"/>
      <c r="Q418" s="81"/>
    </row>
    <row r="419" spans="1:17" ht="13.15" customHeight="1">
      <c r="D419" s="54" t="s">
        <v>694</v>
      </c>
      <c r="E419" s="55" t="s">
        <v>695</v>
      </c>
      <c r="F419" s="21"/>
      <c r="G419" s="54">
        <v>17</v>
      </c>
      <c r="H419" s="39">
        <v>7</v>
      </c>
      <c r="I419" s="93">
        <v>1</v>
      </c>
      <c r="J419" s="88">
        <f>I419/G419</f>
        <v>5.8823529411764705E-2</v>
      </c>
      <c r="K419" s="93"/>
      <c r="L419" s="88">
        <f>K419/G419</f>
        <v>0</v>
      </c>
      <c r="M419" s="91">
        <f>(I419+K419)/G419</f>
        <v>5.8823529411764705E-2</v>
      </c>
      <c r="N419" s="3"/>
      <c r="O419" s="81"/>
      <c r="P419" s="3"/>
      <c r="Q419" s="81"/>
    </row>
    <row r="420" spans="1:17" ht="13.15" customHeight="1">
      <c r="A420" s="2" t="s">
        <v>22</v>
      </c>
      <c r="B420" s="2" t="s">
        <v>574</v>
      </c>
      <c r="D420" s="54" t="s">
        <v>272</v>
      </c>
      <c r="E420" s="55" t="s">
        <v>273</v>
      </c>
      <c r="F420" s="21" t="s">
        <v>143</v>
      </c>
      <c r="G420" s="54">
        <v>117</v>
      </c>
      <c r="H420" s="39">
        <v>101</v>
      </c>
      <c r="I420" s="93">
        <v>7</v>
      </c>
      <c r="J420" s="88">
        <f>I420/G420</f>
        <v>5.9829059829059832E-2</v>
      </c>
      <c r="K420" s="32"/>
      <c r="L420" s="88">
        <f>K420/G420</f>
        <v>0</v>
      </c>
      <c r="M420" s="91">
        <f>(I420+K420)/G420</f>
        <v>5.9829059829059832E-2</v>
      </c>
      <c r="N420" s="3"/>
      <c r="O420" s="81"/>
      <c r="P420" s="3"/>
      <c r="Q420" s="81"/>
    </row>
    <row r="421" spans="1:17" ht="13.15" customHeight="1">
      <c r="A421" s="3"/>
      <c r="B421" s="3"/>
      <c r="C421" s="3"/>
      <c r="D421" s="45" t="s">
        <v>1114</v>
      </c>
      <c r="E421" s="55" t="s">
        <v>532</v>
      </c>
      <c r="F421" s="21"/>
      <c r="G421" s="45">
        <v>36</v>
      </c>
      <c r="H421" s="46">
        <v>32</v>
      </c>
      <c r="I421" s="93">
        <v>2</v>
      </c>
      <c r="J421" s="88">
        <f>I421/G421</f>
        <v>5.5555555555555552E-2</v>
      </c>
      <c r="K421" s="93"/>
      <c r="L421" s="88">
        <f>K421/G421</f>
        <v>0</v>
      </c>
      <c r="M421" s="92">
        <v>0.06</v>
      </c>
      <c r="N421" s="3"/>
      <c r="O421" s="81"/>
      <c r="P421" s="3"/>
      <c r="Q421" s="81"/>
    </row>
    <row r="422" spans="1:17" ht="13.15" customHeight="1">
      <c r="A422" s="3"/>
      <c r="B422" s="3"/>
      <c r="C422" s="3"/>
      <c r="D422" s="54" t="s">
        <v>482</v>
      </c>
      <c r="E422" s="55" t="s">
        <v>483</v>
      </c>
      <c r="F422" s="21" t="s">
        <v>812</v>
      </c>
      <c r="G422" s="54">
        <v>149</v>
      </c>
      <c r="H422" s="39">
        <v>134</v>
      </c>
      <c r="I422" s="93">
        <v>9</v>
      </c>
      <c r="J422" s="88">
        <f>I422/G422</f>
        <v>6.0402684563758392E-2</v>
      </c>
      <c r="K422" s="93"/>
      <c r="L422" s="88">
        <f>K422/G422</f>
        <v>0</v>
      </c>
      <c r="M422" s="91">
        <f>(I422+K422)/G422</f>
        <v>6.0402684563758392E-2</v>
      </c>
      <c r="N422" s="3"/>
      <c r="O422" s="81"/>
      <c r="P422" s="3"/>
      <c r="Q422" s="81"/>
    </row>
    <row r="423" spans="1:17" ht="13.15" customHeight="1">
      <c r="D423" s="54" t="s">
        <v>780</v>
      </c>
      <c r="E423" s="55" t="s">
        <v>781</v>
      </c>
      <c r="F423" s="21"/>
      <c r="G423" s="54">
        <v>33</v>
      </c>
      <c r="H423" s="39">
        <v>24</v>
      </c>
      <c r="I423" s="93">
        <v>2</v>
      </c>
      <c r="J423" s="88">
        <f>I423/G423</f>
        <v>6.0606060606060608E-2</v>
      </c>
      <c r="K423" s="32"/>
      <c r="L423" s="88">
        <f>K423/G423</f>
        <v>0</v>
      </c>
      <c r="M423" s="91">
        <f>(I423+K423)/G423</f>
        <v>6.0606060606060608E-2</v>
      </c>
      <c r="N423" s="3"/>
      <c r="O423" s="81"/>
      <c r="P423" s="3"/>
      <c r="Q423" s="81"/>
    </row>
    <row r="424" spans="1:17" ht="13.15" customHeight="1">
      <c r="D424" s="54" t="s">
        <v>715</v>
      </c>
      <c r="E424" s="55" t="s">
        <v>716</v>
      </c>
      <c r="F424" s="21" t="s">
        <v>857</v>
      </c>
      <c r="G424" s="54">
        <v>33</v>
      </c>
      <c r="H424" s="39">
        <v>27</v>
      </c>
      <c r="I424" s="93">
        <v>2</v>
      </c>
      <c r="J424" s="88">
        <f>I424/G424</f>
        <v>6.0606060606060608E-2</v>
      </c>
      <c r="K424" s="93"/>
      <c r="L424" s="88">
        <f>K424/G424</f>
        <v>0</v>
      </c>
      <c r="M424" s="91">
        <f>(I424+K424)/G424</f>
        <v>6.0606060606060608E-2</v>
      </c>
      <c r="N424" s="3"/>
      <c r="O424" s="81"/>
      <c r="P424" s="3"/>
      <c r="Q424" s="81"/>
    </row>
    <row r="425" spans="1:17" ht="13.15" customHeight="1">
      <c r="D425" s="54" t="s">
        <v>98</v>
      </c>
      <c r="E425" s="39" t="s">
        <v>99</v>
      </c>
      <c r="F425" s="32" t="s">
        <v>74</v>
      </c>
      <c r="G425" s="63">
        <v>115</v>
      </c>
      <c r="H425" s="39">
        <v>20</v>
      </c>
      <c r="I425" s="93">
        <v>7</v>
      </c>
      <c r="J425" s="88">
        <f>I425/G425</f>
        <v>6.0869565217391307E-2</v>
      </c>
      <c r="K425" s="93"/>
      <c r="L425" s="88">
        <f>K425/G425</f>
        <v>0</v>
      </c>
      <c r="M425" s="91">
        <f>(I425+K425)/G425</f>
        <v>6.0869565217391307E-2</v>
      </c>
      <c r="N425" s="3"/>
      <c r="O425" s="81"/>
      <c r="P425" s="3"/>
      <c r="Q425" s="81"/>
    </row>
    <row r="426" spans="1:17" ht="13.15" customHeight="1">
      <c r="A426" s="3"/>
      <c r="B426" s="3"/>
      <c r="C426" s="3"/>
      <c r="D426" s="54" t="s">
        <v>631</v>
      </c>
      <c r="E426" s="55" t="s">
        <v>632</v>
      </c>
      <c r="F426" s="21" t="s">
        <v>830</v>
      </c>
      <c r="G426" s="54">
        <v>114</v>
      </c>
      <c r="H426" s="39">
        <v>101</v>
      </c>
      <c r="I426" s="93">
        <v>7</v>
      </c>
      <c r="J426" s="88">
        <f>I426/G426</f>
        <v>6.1403508771929821E-2</v>
      </c>
      <c r="K426" s="93"/>
      <c r="L426" s="88">
        <f>K426/G426</f>
        <v>0</v>
      </c>
      <c r="M426" s="91">
        <f>(I426+K426)/G426</f>
        <v>6.1403508771929821E-2</v>
      </c>
      <c r="N426" s="3"/>
      <c r="O426" s="81"/>
      <c r="P426" s="3"/>
      <c r="Q426" s="81"/>
    </row>
    <row r="427" spans="1:17" ht="13.15" customHeight="1">
      <c r="D427" s="77" t="s">
        <v>476</v>
      </c>
      <c r="E427" s="78" t="s">
        <v>477</v>
      </c>
      <c r="F427" s="64" t="s">
        <v>813</v>
      </c>
      <c r="G427" s="77">
        <v>204</v>
      </c>
      <c r="H427" s="80">
        <v>160</v>
      </c>
      <c r="I427" s="94">
        <v>13</v>
      </c>
      <c r="J427" s="88">
        <f>I427/G427</f>
        <v>6.3725490196078427E-2</v>
      </c>
      <c r="K427" s="32"/>
      <c r="L427" s="88">
        <f>K427/G427</f>
        <v>0</v>
      </c>
      <c r="M427" s="91">
        <f>(I427+K427)/G427</f>
        <v>6.3725490196078427E-2</v>
      </c>
      <c r="N427" s="3"/>
      <c r="O427" s="81"/>
      <c r="P427" s="3"/>
      <c r="Q427" s="81"/>
    </row>
    <row r="428" spans="1:17" ht="13.15" customHeight="1">
      <c r="D428" s="96" t="s">
        <v>726</v>
      </c>
      <c r="E428" s="78" t="s">
        <v>727</v>
      </c>
      <c r="F428" s="64" t="s">
        <v>45</v>
      </c>
      <c r="G428" s="77">
        <v>47</v>
      </c>
      <c r="H428" s="80">
        <v>38</v>
      </c>
      <c r="I428" s="94">
        <v>3</v>
      </c>
      <c r="J428" s="95">
        <f>I428/G428</f>
        <v>6.3829787234042548E-2</v>
      </c>
      <c r="K428" s="96"/>
      <c r="L428" s="88">
        <f>K428/G428</f>
        <v>0</v>
      </c>
      <c r="M428" s="112">
        <f>(I428+K428)/G428</f>
        <v>6.3829787234042548E-2</v>
      </c>
      <c r="N428" s="3"/>
      <c r="O428" s="81"/>
      <c r="P428" s="3"/>
      <c r="Q428" s="81"/>
    </row>
    <row r="429" spans="1:17" ht="13.15" customHeight="1">
      <c r="A429" s="3"/>
      <c r="B429" s="3"/>
      <c r="C429" s="3"/>
      <c r="D429" s="62" t="s">
        <v>275</v>
      </c>
      <c r="E429" s="62" t="s">
        <v>276</v>
      </c>
      <c r="F429" s="62" t="s">
        <v>29</v>
      </c>
      <c r="G429" s="62">
        <v>31</v>
      </c>
      <c r="H429" s="62">
        <v>24</v>
      </c>
      <c r="I429" s="40">
        <v>2</v>
      </c>
      <c r="J429" s="41">
        <f>I429/G429</f>
        <v>6.4516129032258063E-2</v>
      </c>
      <c r="K429" s="62"/>
      <c r="L429" s="88">
        <f>K429/G429</f>
        <v>0</v>
      </c>
      <c r="M429" s="76">
        <f>(I429+K429)/G429</f>
        <v>6.4516129032258063E-2</v>
      </c>
      <c r="N429" s="3"/>
      <c r="O429" s="81"/>
      <c r="P429" s="3"/>
      <c r="Q429" s="81"/>
    </row>
    <row r="430" spans="1:17" ht="13.15" customHeight="1">
      <c r="D430" s="62" t="s">
        <v>761</v>
      </c>
      <c r="E430" s="62" t="s">
        <v>762</v>
      </c>
      <c r="F430" s="62" t="s">
        <v>817</v>
      </c>
      <c r="G430" s="62">
        <v>62</v>
      </c>
      <c r="H430" s="62">
        <v>58</v>
      </c>
      <c r="I430" s="40">
        <v>4</v>
      </c>
      <c r="J430" s="41">
        <f>I430/G430</f>
        <v>6.4516129032258063E-2</v>
      </c>
      <c r="K430" s="40"/>
      <c r="L430" s="88">
        <f>K430/G430</f>
        <v>0</v>
      </c>
      <c r="M430" s="76">
        <f>(I430+K430)/G430</f>
        <v>6.4516129032258063E-2</v>
      </c>
    </row>
    <row r="431" spans="1:17" ht="13.15" customHeight="1">
      <c r="D431" s="62" t="s">
        <v>1021</v>
      </c>
      <c r="E431" s="62" t="s">
        <v>1173</v>
      </c>
      <c r="F431" s="62"/>
      <c r="G431" s="40">
        <v>31</v>
      </c>
      <c r="H431" s="62">
        <v>23</v>
      </c>
      <c r="I431" s="40">
        <v>2</v>
      </c>
      <c r="J431" s="41">
        <f>I431/G431</f>
        <v>6.4516129032258063E-2</v>
      </c>
      <c r="K431" s="40"/>
      <c r="L431" s="88">
        <f>K431/G431</f>
        <v>0</v>
      </c>
      <c r="M431" s="76">
        <f>(I431+K431)/G431</f>
        <v>6.4516129032258063E-2</v>
      </c>
    </row>
    <row r="432" spans="1:17" ht="13.15" customHeight="1">
      <c r="A432" s="3"/>
      <c r="B432" s="3"/>
      <c r="C432" s="3"/>
      <c r="D432" s="62" t="s">
        <v>260</v>
      </c>
      <c r="E432" s="62" t="s">
        <v>261</v>
      </c>
      <c r="F432" s="62" t="s">
        <v>812</v>
      </c>
      <c r="G432" s="62">
        <v>31</v>
      </c>
      <c r="H432" s="62">
        <v>29</v>
      </c>
      <c r="I432" s="40">
        <v>2</v>
      </c>
      <c r="J432" s="41">
        <f>I432/G432</f>
        <v>6.4516129032258063E-2</v>
      </c>
      <c r="K432" s="40"/>
      <c r="L432" s="88">
        <f>K432/G432</f>
        <v>0</v>
      </c>
      <c r="M432" s="76">
        <f>(I432+K432)/G432</f>
        <v>6.4516129032258063E-2</v>
      </c>
    </row>
    <row r="433" spans="1:13" s="3" customFormat="1" ht="13.15" customHeight="1">
      <c r="A433" s="2"/>
      <c r="B433" s="2"/>
      <c r="C433" s="2"/>
      <c r="D433" s="62" t="s">
        <v>454</v>
      </c>
      <c r="E433" s="62" t="s">
        <v>455</v>
      </c>
      <c r="F433" s="62" t="s">
        <v>199</v>
      </c>
      <c r="G433" s="62">
        <v>46</v>
      </c>
      <c r="H433" s="62">
        <v>41</v>
      </c>
      <c r="I433" s="40">
        <v>3</v>
      </c>
      <c r="J433" s="41">
        <f>I433/G433</f>
        <v>6.5217391304347824E-2</v>
      </c>
      <c r="K433" s="40"/>
      <c r="L433" s="88">
        <f>K433/G433</f>
        <v>0</v>
      </c>
      <c r="M433" s="76">
        <f>(I433+K433)/G433</f>
        <v>6.5217391304347824E-2</v>
      </c>
    </row>
    <row r="434" spans="1:13" s="3" customFormat="1" ht="13.15" customHeight="1">
      <c r="D434" s="62" t="s">
        <v>511</v>
      </c>
      <c r="E434" s="62" t="s">
        <v>512</v>
      </c>
      <c r="F434" s="62" t="s">
        <v>812</v>
      </c>
      <c r="G434" s="62">
        <v>76</v>
      </c>
      <c r="H434" s="62">
        <v>66</v>
      </c>
      <c r="I434" s="40">
        <v>5</v>
      </c>
      <c r="J434" s="41">
        <f>I434/G434</f>
        <v>6.5789473684210523E-2</v>
      </c>
      <c r="K434" s="40"/>
      <c r="L434" s="88">
        <f>K434/G434</f>
        <v>0</v>
      </c>
      <c r="M434" s="76">
        <f>(I434+K434)/G434</f>
        <v>6.5789473684210523E-2</v>
      </c>
    </row>
    <row r="435" spans="1:13" s="3" customFormat="1" ht="13.15" customHeight="1">
      <c r="A435" s="2" t="s">
        <v>410</v>
      </c>
      <c r="B435" s="2" t="s">
        <v>411</v>
      </c>
      <c r="C435" s="2" t="s">
        <v>412</v>
      </c>
      <c r="D435" s="62" t="s">
        <v>728</v>
      </c>
      <c r="E435" s="62" t="s">
        <v>729</v>
      </c>
      <c r="F435" s="62" t="s">
        <v>812</v>
      </c>
      <c r="G435" s="62">
        <v>106</v>
      </c>
      <c r="H435" s="62">
        <v>95</v>
      </c>
      <c r="I435" s="40">
        <v>7</v>
      </c>
      <c r="J435" s="88">
        <f>I435/G435</f>
        <v>6.6037735849056603E-2</v>
      </c>
      <c r="K435" s="62"/>
      <c r="L435" s="88">
        <f>K435/G435</f>
        <v>0</v>
      </c>
      <c r="M435" s="91">
        <f>(I435+K435)/G435</f>
        <v>6.6037735849056603E-2</v>
      </c>
    </row>
    <row r="436" spans="1:13" s="3" customFormat="1" ht="13.15" customHeight="1">
      <c r="A436" s="2" t="s">
        <v>52</v>
      </c>
      <c r="B436" s="2" t="s">
        <v>53</v>
      </c>
      <c r="C436" s="2"/>
      <c r="D436" s="62" t="s">
        <v>357</v>
      </c>
      <c r="E436" s="62" t="s">
        <v>358</v>
      </c>
      <c r="F436" s="62" t="s">
        <v>817</v>
      </c>
      <c r="G436" s="62">
        <v>195</v>
      </c>
      <c r="H436" s="62">
        <v>178</v>
      </c>
      <c r="I436" s="40">
        <v>13</v>
      </c>
      <c r="J436" s="41">
        <f>I436/G436</f>
        <v>6.6666666666666666E-2</v>
      </c>
      <c r="K436" s="62"/>
      <c r="L436" s="88">
        <f>K436/G436</f>
        <v>0</v>
      </c>
      <c r="M436" s="76">
        <f>(I436+K436)/G436</f>
        <v>6.6666666666666666E-2</v>
      </c>
    </row>
    <row r="437" spans="1:13" s="3" customFormat="1" ht="13.15" customHeight="1">
      <c r="A437" s="2" t="s">
        <v>22</v>
      </c>
      <c r="B437" s="2" t="s">
        <v>305</v>
      </c>
      <c r="C437" s="2"/>
      <c r="D437" s="62" t="s">
        <v>506</v>
      </c>
      <c r="E437" s="62" t="s">
        <v>507</v>
      </c>
      <c r="F437" s="62" t="s">
        <v>812</v>
      </c>
      <c r="G437" s="62">
        <v>15</v>
      </c>
      <c r="H437" s="62">
        <v>13</v>
      </c>
      <c r="I437" s="40">
        <v>1</v>
      </c>
      <c r="J437" s="41">
        <f>I437/G437</f>
        <v>6.6666666666666666E-2</v>
      </c>
      <c r="K437" s="40"/>
      <c r="L437" s="88">
        <f>K437/G437</f>
        <v>0</v>
      </c>
      <c r="M437" s="76">
        <f>(I437+K437)/G437</f>
        <v>6.6666666666666666E-2</v>
      </c>
    </row>
    <row r="438" spans="1:13" s="3" customFormat="1" ht="13.15" customHeight="1">
      <c r="A438" s="2"/>
      <c r="B438" s="2"/>
      <c r="C438" s="2"/>
      <c r="D438" s="62" t="s">
        <v>508</v>
      </c>
      <c r="E438" s="62" t="s">
        <v>509</v>
      </c>
      <c r="F438" s="62" t="s">
        <v>830</v>
      </c>
      <c r="G438" s="62">
        <v>15</v>
      </c>
      <c r="H438" s="62">
        <v>12</v>
      </c>
      <c r="I438" s="40">
        <v>1</v>
      </c>
      <c r="J438" s="41">
        <f>I438/G438</f>
        <v>6.6666666666666666E-2</v>
      </c>
      <c r="K438" s="62"/>
      <c r="L438" s="88">
        <f>K438/G438</f>
        <v>0</v>
      </c>
      <c r="M438" s="76">
        <f>(I438+K438)/G438</f>
        <v>6.6666666666666666E-2</v>
      </c>
    </row>
    <row r="439" spans="1:13" s="3" customFormat="1" ht="13.15" customHeight="1">
      <c r="D439" s="62" t="s">
        <v>663</v>
      </c>
      <c r="E439" s="62" t="s">
        <v>664</v>
      </c>
      <c r="F439" s="62" t="s">
        <v>812</v>
      </c>
      <c r="G439" s="62">
        <v>30</v>
      </c>
      <c r="H439" s="62">
        <v>23</v>
      </c>
      <c r="I439" s="40">
        <v>2</v>
      </c>
      <c r="J439" s="41">
        <f>I439/G439</f>
        <v>6.6666666666666666E-2</v>
      </c>
      <c r="K439" s="40"/>
      <c r="L439" s="88">
        <f>K439/G439</f>
        <v>0</v>
      </c>
      <c r="M439" s="76">
        <f>(I439+K439)/G439</f>
        <v>6.6666666666666666E-2</v>
      </c>
    </row>
    <row r="440" spans="1:13" s="3" customFormat="1" ht="13.15" customHeight="1">
      <c r="A440" s="2"/>
      <c r="B440" s="2"/>
      <c r="C440" s="2"/>
      <c r="D440" s="62" t="s">
        <v>379</v>
      </c>
      <c r="E440" s="62" t="s">
        <v>380</v>
      </c>
      <c r="F440" s="62" t="s">
        <v>812</v>
      </c>
      <c r="G440" s="62">
        <v>30</v>
      </c>
      <c r="H440" s="62">
        <v>28</v>
      </c>
      <c r="I440" s="40">
        <v>2</v>
      </c>
      <c r="J440" s="41">
        <f>I440/G440</f>
        <v>6.6666666666666666E-2</v>
      </c>
      <c r="K440" s="40"/>
      <c r="L440" s="88">
        <f>K440/G440</f>
        <v>0</v>
      </c>
      <c r="M440" s="76">
        <f>(I440+K440)/G440</f>
        <v>6.6666666666666666E-2</v>
      </c>
    </row>
    <row r="441" spans="1:13" s="3" customFormat="1" ht="13.15" customHeight="1">
      <c r="D441" s="62" t="s">
        <v>209</v>
      </c>
      <c r="E441" s="62" t="s">
        <v>210</v>
      </c>
      <c r="F441" s="62" t="s">
        <v>812</v>
      </c>
      <c r="G441" s="62">
        <v>45</v>
      </c>
      <c r="H441" s="62">
        <v>41</v>
      </c>
      <c r="I441" s="40">
        <v>3</v>
      </c>
      <c r="J441" s="41">
        <f>I441/G441</f>
        <v>6.6666666666666666E-2</v>
      </c>
      <c r="K441" s="40"/>
      <c r="L441" s="88">
        <f>K441/G441</f>
        <v>0</v>
      </c>
      <c r="M441" s="76">
        <f>(I441+K441)/G441</f>
        <v>6.6666666666666666E-2</v>
      </c>
    </row>
    <row r="442" spans="1:13" s="3" customFormat="1" ht="13.15" customHeight="1">
      <c r="A442" s="2"/>
      <c r="B442" s="2"/>
      <c r="C442" s="2"/>
      <c r="D442" s="62" t="s">
        <v>610</v>
      </c>
      <c r="E442" s="62" t="s">
        <v>611</v>
      </c>
      <c r="F442" s="62" t="s">
        <v>882</v>
      </c>
      <c r="G442" s="62">
        <v>59</v>
      </c>
      <c r="H442" s="62">
        <v>55</v>
      </c>
      <c r="I442" s="40">
        <v>4</v>
      </c>
      <c r="J442" s="41">
        <f>I442/G442</f>
        <v>6.7796610169491525E-2</v>
      </c>
      <c r="K442" s="40"/>
      <c r="L442" s="88">
        <f>K442/G442</f>
        <v>0</v>
      </c>
      <c r="M442" s="76">
        <f>(I442+K442)/G442</f>
        <v>6.7796610169491525E-2</v>
      </c>
    </row>
    <row r="443" spans="1:13" s="3" customFormat="1" ht="13.15" customHeight="1">
      <c r="D443" s="62" t="s">
        <v>679</v>
      </c>
      <c r="E443" s="34" t="s">
        <v>680</v>
      </c>
      <c r="F443" s="62" t="s">
        <v>830</v>
      </c>
      <c r="G443" s="62">
        <v>29</v>
      </c>
      <c r="H443" s="62">
        <v>26</v>
      </c>
      <c r="I443" s="40">
        <v>2</v>
      </c>
      <c r="J443" s="41">
        <f>I443/G443</f>
        <v>6.8965517241379309E-2</v>
      </c>
      <c r="K443" s="62"/>
      <c r="L443" s="88">
        <f>K443/G443</f>
        <v>0</v>
      </c>
      <c r="M443" s="76">
        <f>(I443+K443)/G443</f>
        <v>6.8965517241379309E-2</v>
      </c>
    </row>
    <row r="444" spans="1:13" s="3" customFormat="1" ht="13.15" customHeight="1">
      <c r="D444" s="62" t="s">
        <v>730</v>
      </c>
      <c r="E444" s="62" t="s">
        <v>731</v>
      </c>
      <c r="F444" s="62"/>
      <c r="G444" s="62">
        <v>29</v>
      </c>
      <c r="H444" s="62">
        <v>27</v>
      </c>
      <c r="I444" s="40">
        <v>2</v>
      </c>
      <c r="J444" s="41">
        <f>I444/G444</f>
        <v>6.8965517241379309E-2</v>
      </c>
      <c r="K444" s="40"/>
      <c r="L444" s="88">
        <f>K444/G444</f>
        <v>0</v>
      </c>
      <c r="M444" s="76">
        <f>(I444+K444)/G444</f>
        <v>6.8965517241379309E-2</v>
      </c>
    </row>
    <row r="445" spans="1:13" s="3" customFormat="1" ht="13.15" customHeight="1">
      <c r="A445" s="2" t="s">
        <v>462</v>
      </c>
      <c r="B445" s="2" t="s">
        <v>463</v>
      </c>
      <c r="C445" s="2"/>
      <c r="D445" s="40" t="s">
        <v>920</v>
      </c>
      <c r="E445" s="62"/>
      <c r="F445" s="62"/>
      <c r="G445" s="40">
        <v>57</v>
      </c>
      <c r="H445" s="40">
        <v>49</v>
      </c>
      <c r="I445" s="40">
        <v>4</v>
      </c>
      <c r="J445" s="88">
        <f>I445/G445</f>
        <v>7.0175438596491224E-2</v>
      </c>
      <c r="K445" s="40"/>
      <c r="L445" s="88">
        <f>K445/G445</f>
        <v>0</v>
      </c>
      <c r="M445" s="91">
        <f>(I445+K445)/G445</f>
        <v>7.0175438596491224E-2</v>
      </c>
    </row>
    <row r="446" spans="1:13" s="3" customFormat="1" ht="13.15" customHeight="1">
      <c r="D446" s="62" t="s">
        <v>288</v>
      </c>
      <c r="E446" s="62" t="s">
        <v>289</v>
      </c>
      <c r="F446" s="62" t="s">
        <v>143</v>
      </c>
      <c r="G446" s="62">
        <v>85</v>
      </c>
      <c r="H446" s="62">
        <v>75</v>
      </c>
      <c r="I446" s="40">
        <v>6</v>
      </c>
      <c r="J446" s="41">
        <f>I446/G446</f>
        <v>7.0588235294117646E-2</v>
      </c>
      <c r="K446" s="40"/>
      <c r="L446" s="88">
        <f>K446/G446</f>
        <v>0</v>
      </c>
      <c r="M446" s="76">
        <f>(I446+K446)/G446</f>
        <v>7.0588235294117646E-2</v>
      </c>
    </row>
    <row r="447" spans="1:13" s="3" customFormat="1" ht="13.15" customHeight="1">
      <c r="A447" s="2"/>
      <c r="B447" s="2"/>
      <c r="C447" s="2"/>
      <c r="D447" s="62" t="s">
        <v>446</v>
      </c>
      <c r="E447" s="79" t="s">
        <v>447</v>
      </c>
      <c r="F447" s="79" t="s">
        <v>812</v>
      </c>
      <c r="G447" s="62">
        <v>70</v>
      </c>
      <c r="H447" s="62">
        <v>52</v>
      </c>
      <c r="I447" s="40">
        <v>5</v>
      </c>
      <c r="J447" s="41">
        <f>I447/G447</f>
        <v>7.1428571428571425E-2</v>
      </c>
      <c r="K447" s="62"/>
      <c r="L447" s="88">
        <f>K447/G447</f>
        <v>0</v>
      </c>
      <c r="M447" s="76">
        <f>(I447+K447)/G447</f>
        <v>7.1428571428571425E-2</v>
      </c>
    </row>
    <row r="448" spans="1:13" s="3" customFormat="1" ht="13.15" customHeight="1">
      <c r="D448" s="62" t="s">
        <v>344</v>
      </c>
      <c r="E448" s="62" t="s">
        <v>345</v>
      </c>
      <c r="F448" s="62" t="s">
        <v>140</v>
      </c>
      <c r="G448" s="62">
        <v>42</v>
      </c>
      <c r="H448" s="62">
        <v>38</v>
      </c>
      <c r="I448" s="40">
        <v>3</v>
      </c>
      <c r="J448" s="41">
        <f>I448/G448</f>
        <v>7.1428571428571425E-2</v>
      </c>
      <c r="K448" s="62"/>
      <c r="L448" s="88">
        <f>K448/G448</f>
        <v>0</v>
      </c>
      <c r="M448" s="76">
        <f>(I448+K448)/G448</f>
        <v>7.1428571428571425E-2</v>
      </c>
    </row>
    <row r="449" spans="1:13" s="3" customFormat="1" ht="13.15" customHeight="1">
      <c r="A449" s="2" t="s">
        <v>22</v>
      </c>
      <c r="B449" s="2" t="s">
        <v>324</v>
      </c>
      <c r="C449" s="2"/>
      <c r="D449" s="62" t="s">
        <v>456</v>
      </c>
      <c r="E449" s="62" t="s">
        <v>457</v>
      </c>
      <c r="F449" s="62" t="s">
        <v>812</v>
      </c>
      <c r="G449" s="62">
        <v>55</v>
      </c>
      <c r="H449" s="62">
        <v>44</v>
      </c>
      <c r="I449" s="40">
        <v>4</v>
      </c>
      <c r="J449" s="41">
        <f>I449/G449</f>
        <v>7.2727272727272724E-2</v>
      </c>
      <c r="K449" s="40"/>
      <c r="L449" s="88">
        <f>K449/G449</f>
        <v>0</v>
      </c>
      <c r="M449" s="76">
        <f>(I449+K449)/G449</f>
        <v>7.2727272727272724E-2</v>
      </c>
    </row>
    <row r="450" spans="1:13" s="3" customFormat="1" ht="13.15" customHeight="1">
      <c r="A450" s="2"/>
      <c r="B450" s="2"/>
      <c r="C450" s="2"/>
      <c r="D450" s="62" t="s">
        <v>711</v>
      </c>
      <c r="E450" s="62" t="s">
        <v>712</v>
      </c>
      <c r="F450" s="62" t="s">
        <v>816</v>
      </c>
      <c r="G450" s="62">
        <v>133</v>
      </c>
      <c r="H450" s="62">
        <v>15</v>
      </c>
      <c r="I450" s="40">
        <v>10</v>
      </c>
      <c r="J450" s="41">
        <f>I450/G450</f>
        <v>7.5187969924812026E-2</v>
      </c>
      <c r="K450" s="40"/>
      <c r="L450" s="88">
        <f>K450/G450</f>
        <v>0</v>
      </c>
      <c r="M450" s="76">
        <f>(I450+K450)/G450</f>
        <v>7.5187969924812026E-2</v>
      </c>
    </row>
    <row r="451" spans="1:13" s="3" customFormat="1" ht="13.15" customHeight="1">
      <c r="A451" s="2" t="s">
        <v>93</v>
      </c>
      <c r="B451" s="2" t="s">
        <v>425</v>
      </c>
      <c r="C451" s="2"/>
      <c r="D451" s="62" t="s">
        <v>492</v>
      </c>
      <c r="E451" s="62" t="s">
        <v>493</v>
      </c>
      <c r="F451" s="62"/>
      <c r="G451" s="62">
        <v>222</v>
      </c>
      <c r="H451" s="62">
        <v>100</v>
      </c>
      <c r="I451" s="40">
        <v>17</v>
      </c>
      <c r="J451" s="88">
        <f>I451/G451</f>
        <v>7.6576576576576572E-2</v>
      </c>
      <c r="K451" s="40"/>
      <c r="L451" s="88">
        <f>K451/G451</f>
        <v>0</v>
      </c>
      <c r="M451" s="91">
        <f>(I451+K451)/G451</f>
        <v>7.6576576576576572E-2</v>
      </c>
    </row>
    <row r="452" spans="1:13" s="3" customFormat="1" ht="13.15" customHeight="1">
      <c r="A452" s="2"/>
      <c r="B452" s="2"/>
      <c r="C452" s="2"/>
      <c r="D452" s="62" t="s">
        <v>190</v>
      </c>
      <c r="E452" s="62" t="s">
        <v>191</v>
      </c>
      <c r="F452" s="62"/>
      <c r="G452" s="62">
        <v>26</v>
      </c>
      <c r="H452" s="62">
        <v>24</v>
      </c>
      <c r="I452" s="40">
        <v>2</v>
      </c>
      <c r="J452" s="41">
        <f>I452/G452</f>
        <v>7.6923076923076927E-2</v>
      </c>
      <c r="K452" s="62"/>
      <c r="L452" s="88">
        <f>K452/G452</f>
        <v>0</v>
      </c>
      <c r="M452" s="76">
        <f>(I452+K452)/G452</f>
        <v>7.6923076923076927E-2</v>
      </c>
    </row>
    <row r="453" spans="1:13" s="3" customFormat="1" ht="13.15" customHeight="1">
      <c r="D453" s="62" t="s">
        <v>337</v>
      </c>
      <c r="E453" s="62" t="s">
        <v>338</v>
      </c>
      <c r="F453" s="62" t="s">
        <v>29</v>
      </c>
      <c r="G453" s="62">
        <v>64</v>
      </c>
      <c r="H453" s="62">
        <v>53</v>
      </c>
      <c r="I453" s="40">
        <v>5</v>
      </c>
      <c r="J453" s="41">
        <f>I453/G453</f>
        <v>7.8125E-2</v>
      </c>
      <c r="K453" s="40"/>
      <c r="L453" s="88">
        <f>K453/G453</f>
        <v>0</v>
      </c>
      <c r="M453" s="76">
        <f>(I453+K453)/G453</f>
        <v>7.8125E-2</v>
      </c>
    </row>
    <row r="454" spans="1:13" s="3" customFormat="1" ht="13.15" customHeight="1">
      <c r="A454" s="2"/>
      <c r="B454" s="2"/>
      <c r="C454" s="2"/>
      <c r="D454" s="62" t="s">
        <v>496</v>
      </c>
      <c r="E454" s="62" t="s">
        <v>497</v>
      </c>
      <c r="F454" s="62" t="s">
        <v>830</v>
      </c>
      <c r="G454" s="62">
        <v>38</v>
      </c>
      <c r="H454" s="62">
        <v>35</v>
      </c>
      <c r="I454" s="40">
        <v>3</v>
      </c>
      <c r="J454" s="41">
        <f>I454/G454</f>
        <v>7.8947368421052627E-2</v>
      </c>
      <c r="K454" s="40"/>
      <c r="L454" s="88">
        <f>K454/G454</f>
        <v>0</v>
      </c>
      <c r="M454" s="76">
        <f>(I454+K454)/G454</f>
        <v>7.8947368421052627E-2</v>
      </c>
    </row>
    <row r="455" spans="1:13" s="3" customFormat="1" ht="13.15" customHeight="1">
      <c r="A455" s="2"/>
      <c r="B455" s="2"/>
      <c r="C455" s="2"/>
      <c r="D455" s="62" t="s">
        <v>174</v>
      </c>
      <c r="E455" s="62" t="s">
        <v>175</v>
      </c>
      <c r="F455" s="62" t="s">
        <v>812</v>
      </c>
      <c r="G455" s="62">
        <v>25</v>
      </c>
      <c r="H455" s="62">
        <v>18</v>
      </c>
      <c r="I455" s="40">
        <v>2</v>
      </c>
      <c r="J455" s="41">
        <f>I455/G455</f>
        <v>0.08</v>
      </c>
      <c r="K455" s="40"/>
      <c r="L455" s="88">
        <f>K455/G455</f>
        <v>0</v>
      </c>
      <c r="M455" s="76">
        <f>(I455+K455)/G455</f>
        <v>0.08</v>
      </c>
    </row>
    <row r="456" spans="1:13" s="3" customFormat="1" ht="13.15" customHeight="1">
      <c r="A456" s="2" t="s">
        <v>124</v>
      </c>
      <c r="B456" s="2" t="s">
        <v>1137</v>
      </c>
      <c r="C456" s="2"/>
      <c r="D456" s="62" t="s">
        <v>639</v>
      </c>
      <c r="E456" s="62" t="s">
        <v>1134</v>
      </c>
      <c r="F456" s="62" t="s">
        <v>889</v>
      </c>
      <c r="G456" s="62">
        <v>99</v>
      </c>
      <c r="H456" s="62">
        <v>90</v>
      </c>
      <c r="I456" s="40">
        <v>8</v>
      </c>
      <c r="J456" s="41">
        <f>I456/G456</f>
        <v>8.0808080808080815E-2</v>
      </c>
      <c r="K456" s="40"/>
      <c r="L456" s="88">
        <f>K456/G456</f>
        <v>0</v>
      </c>
      <c r="M456" s="90">
        <f>J456</f>
        <v>8.0808080808080815E-2</v>
      </c>
    </row>
    <row r="457" spans="1:13" s="3" customFormat="1" ht="13.15" customHeight="1">
      <c r="A457" s="2"/>
      <c r="B457" s="2"/>
      <c r="C457" s="2"/>
      <c r="D457" s="40" t="s">
        <v>1274</v>
      </c>
      <c r="E457" s="62"/>
      <c r="F457" s="62"/>
      <c r="G457" s="40">
        <v>12</v>
      </c>
      <c r="H457" s="40">
        <v>11</v>
      </c>
      <c r="I457" s="40">
        <v>1</v>
      </c>
      <c r="J457" s="41">
        <f>I457/G457</f>
        <v>8.3333333333333329E-2</v>
      </c>
      <c r="K457" s="40"/>
      <c r="L457" s="88">
        <f>K457/G457</f>
        <v>0</v>
      </c>
      <c r="M457" s="91">
        <f>(I457+K457)/G457</f>
        <v>8.3333333333333329E-2</v>
      </c>
    </row>
    <row r="458" spans="1:13" s="3" customFormat="1" ht="13.15" customHeight="1">
      <c r="A458" s="2" t="s">
        <v>22</v>
      </c>
      <c r="B458" s="2" t="s">
        <v>644</v>
      </c>
      <c r="C458" s="2"/>
      <c r="D458" s="62" t="s">
        <v>796</v>
      </c>
      <c r="E458" s="62" t="s">
        <v>797</v>
      </c>
      <c r="F458" s="62" t="s">
        <v>816</v>
      </c>
      <c r="G458" s="62">
        <v>94</v>
      </c>
      <c r="H458" s="62">
        <v>82</v>
      </c>
      <c r="I458" s="40">
        <v>8</v>
      </c>
      <c r="J458" s="41">
        <f>I458/G458</f>
        <v>8.5106382978723402E-2</v>
      </c>
      <c r="K458" s="40"/>
      <c r="L458" s="88">
        <f>K458/G458</f>
        <v>0</v>
      </c>
      <c r="M458" s="76">
        <f>(I458+K458)/G458</f>
        <v>8.5106382978723402E-2</v>
      </c>
    </row>
    <row r="459" spans="1:13" s="3" customFormat="1" ht="13.15" customHeight="1">
      <c r="A459" s="2" t="s">
        <v>22</v>
      </c>
      <c r="B459" s="2" t="s">
        <v>30</v>
      </c>
      <c r="C459" s="2" t="s">
        <v>31</v>
      </c>
      <c r="D459" s="62" t="s">
        <v>996</v>
      </c>
      <c r="E459" s="62" t="s">
        <v>1211</v>
      </c>
      <c r="F459" s="62" t="s">
        <v>812</v>
      </c>
      <c r="G459" s="62">
        <v>23</v>
      </c>
      <c r="H459" s="62">
        <v>21</v>
      </c>
      <c r="I459" s="40">
        <v>2</v>
      </c>
      <c r="J459" s="41">
        <f>I459/G459</f>
        <v>8.6956521739130432E-2</v>
      </c>
      <c r="K459" s="40"/>
      <c r="L459" s="88">
        <f>K459/G459</f>
        <v>0</v>
      </c>
      <c r="M459" s="76">
        <f>(I459+K459)/G459</f>
        <v>8.6956521739130432E-2</v>
      </c>
    </row>
    <row r="460" spans="1:13" s="3" customFormat="1" ht="13.15" customHeight="1">
      <c r="A460" s="2"/>
      <c r="B460" s="2"/>
      <c r="C460" s="2"/>
      <c r="D460" s="62" t="s">
        <v>869</v>
      </c>
      <c r="E460" s="62" t="s">
        <v>870</v>
      </c>
      <c r="F460" s="62" t="s">
        <v>816</v>
      </c>
      <c r="G460" s="62">
        <v>23</v>
      </c>
      <c r="H460" s="62">
        <v>13</v>
      </c>
      <c r="I460" s="40">
        <v>2</v>
      </c>
      <c r="J460" s="41">
        <f>I460/G460</f>
        <v>8.6956521739130432E-2</v>
      </c>
      <c r="K460" s="40"/>
      <c r="L460" s="88">
        <f>K460/G460</f>
        <v>0</v>
      </c>
      <c r="M460" s="76">
        <f>(I460+K460)/G460</f>
        <v>8.6956521739130432E-2</v>
      </c>
    </row>
    <row r="461" spans="1:13" s="3" customFormat="1" ht="13.15" customHeight="1">
      <c r="D461" s="62" t="s">
        <v>488</v>
      </c>
      <c r="E461" s="62" t="s">
        <v>489</v>
      </c>
      <c r="F461" s="62" t="s">
        <v>812</v>
      </c>
      <c r="G461" s="40">
        <v>23</v>
      </c>
      <c r="H461" s="40">
        <v>20</v>
      </c>
      <c r="I461" s="40">
        <v>2</v>
      </c>
      <c r="J461" s="41">
        <f>I461/G461</f>
        <v>8.6956521739130432E-2</v>
      </c>
      <c r="K461" s="40"/>
      <c r="L461" s="88">
        <f>K461/G461</f>
        <v>0</v>
      </c>
      <c r="M461" s="76">
        <f>(I461+K461)/G461</f>
        <v>8.6956521739130432E-2</v>
      </c>
    </row>
    <row r="462" spans="1:13" s="3" customFormat="1" ht="13.15" customHeight="1">
      <c r="A462" s="2"/>
      <c r="B462" s="2"/>
      <c r="C462" s="2"/>
      <c r="D462" s="62" t="s">
        <v>363</v>
      </c>
      <c r="E462" s="62" t="s">
        <v>364</v>
      </c>
      <c r="F462" s="62" t="s">
        <v>812</v>
      </c>
      <c r="G462" s="62">
        <v>57</v>
      </c>
      <c r="H462" s="62">
        <v>52</v>
      </c>
      <c r="I462" s="40">
        <v>5</v>
      </c>
      <c r="J462" s="41">
        <f>I462/G462</f>
        <v>8.771929824561403E-2</v>
      </c>
      <c r="K462" s="40"/>
      <c r="L462" s="88">
        <f>K462/G462</f>
        <v>0</v>
      </c>
      <c r="M462" s="76">
        <f>(I462+K462)/G462</f>
        <v>8.771929824561403E-2</v>
      </c>
    </row>
    <row r="463" spans="1:13" s="3" customFormat="1" ht="13.15" customHeight="1">
      <c r="A463" s="2"/>
      <c r="B463" s="2"/>
      <c r="C463" s="2"/>
      <c r="D463" s="62" t="s">
        <v>587</v>
      </c>
      <c r="E463" s="62" t="s">
        <v>588</v>
      </c>
      <c r="F463" s="62" t="s">
        <v>812</v>
      </c>
      <c r="G463" s="62">
        <v>34</v>
      </c>
      <c r="H463" s="62">
        <v>30</v>
      </c>
      <c r="I463" s="40">
        <v>3</v>
      </c>
      <c r="J463" s="41">
        <f>I463/G463</f>
        <v>8.8235294117647065E-2</v>
      </c>
      <c r="K463" s="62"/>
      <c r="L463" s="88">
        <f>K463/G463</f>
        <v>0</v>
      </c>
      <c r="M463" s="76">
        <f>(I463+K463)/G463</f>
        <v>8.8235294117647065E-2</v>
      </c>
    </row>
    <row r="464" spans="1:13" s="3" customFormat="1" ht="13.15" customHeight="1">
      <c r="D464" s="62" t="s">
        <v>980</v>
      </c>
      <c r="E464" s="62" t="s">
        <v>981</v>
      </c>
      <c r="F464" s="62" t="s">
        <v>812</v>
      </c>
      <c r="G464" s="62">
        <v>328</v>
      </c>
      <c r="H464" s="62">
        <v>257</v>
      </c>
      <c r="I464" s="40">
        <v>29</v>
      </c>
      <c r="J464" s="88">
        <f>I464/G464</f>
        <v>8.8414634146341459E-2</v>
      </c>
      <c r="K464" s="40"/>
      <c r="L464" s="88">
        <f>K464/G464</f>
        <v>0</v>
      </c>
      <c r="M464" s="91">
        <f>(I464+K464)/G464</f>
        <v>8.8414634146341459E-2</v>
      </c>
    </row>
    <row r="465" spans="1:13" s="3" customFormat="1" ht="13.15" customHeight="1">
      <c r="A465" s="2"/>
      <c r="B465" s="2"/>
      <c r="C465" s="2"/>
      <c r="D465" s="62" t="s">
        <v>517</v>
      </c>
      <c r="E465" s="34" t="s">
        <v>518</v>
      </c>
      <c r="F465" s="34" t="s">
        <v>812</v>
      </c>
      <c r="G465" s="62">
        <v>45</v>
      </c>
      <c r="H465" s="62">
        <v>41</v>
      </c>
      <c r="I465" s="40">
        <v>4</v>
      </c>
      <c r="J465" s="41">
        <f>I465/G465</f>
        <v>8.8888888888888892E-2</v>
      </c>
      <c r="K465" s="40"/>
      <c r="L465" s="88">
        <f>K465/G465</f>
        <v>0</v>
      </c>
      <c r="M465" s="76">
        <f>(I465+K465)/G465</f>
        <v>8.8888888888888892E-2</v>
      </c>
    </row>
    <row r="466" spans="1:13" s="3" customFormat="1" ht="13.15" customHeight="1">
      <c r="D466" s="62" t="s">
        <v>342</v>
      </c>
      <c r="E466" s="62" t="s">
        <v>343</v>
      </c>
      <c r="F466" s="62" t="s">
        <v>812</v>
      </c>
      <c r="G466" s="62">
        <v>112</v>
      </c>
      <c r="H466" s="62">
        <v>96</v>
      </c>
      <c r="I466" s="40">
        <v>10</v>
      </c>
      <c r="J466" s="41">
        <f>I466/G466</f>
        <v>8.9285714285714288E-2</v>
      </c>
      <c r="K466" s="62"/>
      <c r="L466" s="88">
        <f>K466/G466</f>
        <v>0</v>
      </c>
      <c r="M466" s="76">
        <f>(I466+K466)/G466</f>
        <v>8.9285714285714288E-2</v>
      </c>
    </row>
    <row r="467" spans="1:13" s="3" customFormat="1" ht="13.15" customHeight="1">
      <c r="A467" s="2"/>
      <c r="B467" s="2"/>
      <c r="C467" s="2"/>
      <c r="D467" s="62" t="s">
        <v>217</v>
      </c>
      <c r="E467" s="62" t="s">
        <v>218</v>
      </c>
      <c r="F467" s="62" t="s">
        <v>813</v>
      </c>
      <c r="G467" s="62">
        <v>223</v>
      </c>
      <c r="H467" s="62">
        <v>183</v>
      </c>
      <c r="I467" s="40">
        <v>20</v>
      </c>
      <c r="J467" s="41">
        <f>I467/G467</f>
        <v>8.9686098654708515E-2</v>
      </c>
      <c r="K467" s="62"/>
      <c r="L467" s="88">
        <f>K467/G467</f>
        <v>0</v>
      </c>
      <c r="M467" s="76">
        <f>(I467+K467)/G467</f>
        <v>8.9686098654708515E-2</v>
      </c>
    </row>
    <row r="468" spans="1:13" s="3" customFormat="1" ht="13.15" customHeight="1">
      <c r="A468" s="2"/>
      <c r="B468" s="2"/>
      <c r="C468" s="2"/>
      <c r="D468" s="62" t="s">
        <v>742</v>
      </c>
      <c r="E468" s="79" t="s">
        <v>743</v>
      </c>
      <c r="F468" s="79" t="s">
        <v>812</v>
      </c>
      <c r="G468" s="62">
        <v>55</v>
      </c>
      <c r="H468" s="62">
        <v>48</v>
      </c>
      <c r="I468" s="40">
        <v>5</v>
      </c>
      <c r="J468" s="41">
        <f>I468/G468</f>
        <v>9.0909090909090912E-2</v>
      </c>
      <c r="K468" s="62"/>
      <c r="L468" s="88">
        <f>K468/G468</f>
        <v>0</v>
      </c>
      <c r="M468" s="76">
        <f>(I468+K468)/G468</f>
        <v>9.0909090909090912E-2</v>
      </c>
    </row>
    <row r="469" spans="1:13" s="3" customFormat="1" ht="13.15" customHeight="1">
      <c r="A469" s="2"/>
      <c r="B469" s="2" t="s">
        <v>232</v>
      </c>
      <c r="C469" s="2"/>
      <c r="D469" s="62" t="s">
        <v>1023</v>
      </c>
      <c r="E469" s="62" t="s">
        <v>1170</v>
      </c>
      <c r="F469" s="62" t="s">
        <v>812</v>
      </c>
      <c r="G469" s="62">
        <v>22</v>
      </c>
      <c r="H469" s="62">
        <v>9</v>
      </c>
      <c r="I469" s="40">
        <v>2</v>
      </c>
      <c r="J469" s="41">
        <f>I469/G469</f>
        <v>9.0909090909090912E-2</v>
      </c>
      <c r="K469" s="40"/>
      <c r="L469" s="88">
        <f>K469/G469</f>
        <v>0</v>
      </c>
      <c r="M469" s="76">
        <f>(I469+K469)/G469</f>
        <v>9.0909090909090912E-2</v>
      </c>
    </row>
    <row r="470" spans="1:13" s="3" customFormat="1" ht="13.15" customHeight="1">
      <c r="A470" s="2" t="s">
        <v>22</v>
      </c>
      <c r="B470" s="2" t="s">
        <v>305</v>
      </c>
      <c r="C470" s="2" t="s">
        <v>1203</v>
      </c>
      <c r="D470" s="62" t="s">
        <v>538</v>
      </c>
      <c r="E470" s="62" t="s">
        <v>539</v>
      </c>
      <c r="F470" s="62" t="s">
        <v>812</v>
      </c>
      <c r="G470" s="62">
        <v>293</v>
      </c>
      <c r="H470" s="62">
        <v>258</v>
      </c>
      <c r="I470" s="40">
        <v>27</v>
      </c>
      <c r="J470" s="88">
        <f>I470/G470</f>
        <v>9.2150170648464161E-2</v>
      </c>
      <c r="K470" s="40"/>
      <c r="L470" s="88">
        <f>K470/G470</f>
        <v>0</v>
      </c>
      <c r="M470" s="91">
        <f>(I470+K470)/G470</f>
        <v>9.2150170648464161E-2</v>
      </c>
    </row>
    <row r="471" spans="1:13" s="3" customFormat="1" ht="13.15" customHeight="1">
      <c r="A471" s="2"/>
      <c r="B471" s="2"/>
      <c r="C471" s="2"/>
      <c r="D471" s="62" t="s">
        <v>839</v>
      </c>
      <c r="E471" s="34" t="s">
        <v>840</v>
      </c>
      <c r="F471" s="34"/>
      <c r="G471" s="62">
        <v>53</v>
      </c>
      <c r="H471" s="62">
        <v>48</v>
      </c>
      <c r="I471" s="40">
        <v>5</v>
      </c>
      <c r="J471" s="88">
        <f>I471/G471</f>
        <v>9.4339622641509441E-2</v>
      </c>
      <c r="K471" s="62"/>
      <c r="L471" s="88">
        <f>K471/G471</f>
        <v>0</v>
      </c>
      <c r="M471" s="91">
        <f>(I471+K471)/G471</f>
        <v>9.4339622641509441E-2</v>
      </c>
    </row>
    <row r="472" spans="1:13" s="3" customFormat="1" ht="13.15" customHeight="1">
      <c r="A472" s="2"/>
      <c r="B472" s="2"/>
      <c r="C472" s="2"/>
      <c r="D472" s="62" t="s">
        <v>748</v>
      </c>
      <c r="E472" s="62" t="s">
        <v>749</v>
      </c>
      <c r="F472" s="62" t="s">
        <v>830</v>
      </c>
      <c r="G472" s="62">
        <v>102</v>
      </c>
      <c r="H472" s="62">
        <v>79</v>
      </c>
      <c r="I472" s="40">
        <v>10</v>
      </c>
      <c r="J472" s="41">
        <f>I472/G472</f>
        <v>9.8039215686274508E-2</v>
      </c>
      <c r="K472" s="62"/>
      <c r="L472" s="88">
        <f>K472/G472</f>
        <v>0</v>
      </c>
      <c r="M472" s="76">
        <f>(I472+K472)/G472</f>
        <v>9.8039215686274508E-2</v>
      </c>
    </row>
    <row r="473" spans="1:13" s="3" customFormat="1" ht="13.15" customHeight="1">
      <c r="A473" s="2"/>
      <c r="B473" s="2"/>
      <c r="C473" s="2"/>
      <c r="D473" s="62" t="s">
        <v>892</v>
      </c>
      <c r="E473" s="62" t="s">
        <v>893</v>
      </c>
      <c r="F473" s="62" t="s">
        <v>143</v>
      </c>
      <c r="G473" s="62">
        <v>20</v>
      </c>
      <c r="H473" s="62">
        <v>15</v>
      </c>
      <c r="I473" s="40">
        <v>2</v>
      </c>
      <c r="J473" s="41">
        <f>I473/G473</f>
        <v>0.1</v>
      </c>
      <c r="K473" s="40"/>
      <c r="L473" s="88">
        <f>K473/G473</f>
        <v>0</v>
      </c>
      <c r="M473" s="76">
        <f>(I473+K473)/G473</f>
        <v>0.1</v>
      </c>
    </row>
    <row r="474" spans="1:13" s="3" customFormat="1" ht="13.15" customHeight="1">
      <c r="A474" s="2" t="s">
        <v>22</v>
      </c>
      <c r="B474" s="2" t="s">
        <v>693</v>
      </c>
      <c r="C474" s="2"/>
      <c r="D474" s="62" t="s">
        <v>773</v>
      </c>
      <c r="E474" s="62" t="s">
        <v>774</v>
      </c>
      <c r="F474" s="62" t="s">
        <v>812</v>
      </c>
      <c r="G474" s="62">
        <v>157</v>
      </c>
      <c r="H474" s="62">
        <v>135</v>
      </c>
      <c r="I474" s="40">
        <v>16</v>
      </c>
      <c r="J474" s="41">
        <f>I474/G474</f>
        <v>0.10191082802547771</v>
      </c>
      <c r="K474" s="62"/>
      <c r="L474" s="88">
        <f>K474/G474</f>
        <v>0</v>
      </c>
      <c r="M474" s="76">
        <f>(I474+K474)/G474</f>
        <v>0.10191082802547771</v>
      </c>
    </row>
    <row r="475" spans="1:13" s="3" customFormat="1" ht="13.15" customHeight="1">
      <c r="A475" s="2"/>
      <c r="B475" s="2"/>
      <c r="C475" s="2"/>
      <c r="D475" s="62" t="s">
        <v>368</v>
      </c>
      <c r="E475" s="62" t="s">
        <v>369</v>
      </c>
      <c r="F475" s="62" t="s">
        <v>813</v>
      </c>
      <c r="G475" s="62">
        <v>107</v>
      </c>
      <c r="H475" s="62">
        <v>88</v>
      </c>
      <c r="I475" s="40">
        <v>11</v>
      </c>
      <c r="J475" s="41">
        <f>I475/G475</f>
        <v>0.10280373831775701</v>
      </c>
      <c r="K475" s="62"/>
      <c r="L475" s="88">
        <f>K475/G475</f>
        <v>0</v>
      </c>
      <c r="M475" s="76">
        <f>(I475+K475)/G475</f>
        <v>0.10280373831775701</v>
      </c>
    </row>
    <row r="476" spans="1:13" s="3" customFormat="1" ht="13.15" customHeight="1">
      <c r="A476" s="2"/>
      <c r="B476" s="2"/>
      <c r="C476" s="2"/>
      <c r="D476" s="62" t="s">
        <v>849</v>
      </c>
      <c r="E476" s="62" t="s">
        <v>850</v>
      </c>
      <c r="F476" s="62"/>
      <c r="G476" s="62">
        <v>48</v>
      </c>
      <c r="H476" s="62">
        <v>42</v>
      </c>
      <c r="I476" s="40">
        <v>5</v>
      </c>
      <c r="J476" s="41">
        <f>I476/G476</f>
        <v>0.10416666666666667</v>
      </c>
      <c r="K476" s="62"/>
      <c r="L476" s="88">
        <f>K476/G476</f>
        <v>0</v>
      </c>
      <c r="M476" s="76">
        <f>(I476+K476)/G476</f>
        <v>0.10416666666666667</v>
      </c>
    </row>
    <row r="477" spans="1:13" s="3" customFormat="1" ht="13.15" customHeight="1">
      <c r="A477" s="2"/>
      <c r="B477" s="2"/>
      <c r="C477" s="2"/>
      <c r="D477" s="62" t="s">
        <v>486</v>
      </c>
      <c r="E477" s="62" t="s">
        <v>487</v>
      </c>
      <c r="F477" s="62"/>
      <c r="G477" s="62">
        <v>19</v>
      </c>
      <c r="H477" s="62">
        <v>17</v>
      </c>
      <c r="I477" s="40">
        <v>2</v>
      </c>
      <c r="J477" s="41">
        <f>I477/G477</f>
        <v>0.10526315789473684</v>
      </c>
      <c r="K477" s="62"/>
      <c r="L477" s="88">
        <f>K477/G477</f>
        <v>0</v>
      </c>
      <c r="M477" s="76">
        <f>(I477+K477)/G477</f>
        <v>0.10526315789473684</v>
      </c>
    </row>
    <row r="478" spans="1:13" s="3" customFormat="1" ht="13.15" customHeight="1">
      <c r="A478" s="2"/>
      <c r="B478" s="2"/>
      <c r="C478" s="2"/>
      <c r="D478" s="62" t="s">
        <v>100</v>
      </c>
      <c r="E478" s="62" t="s">
        <v>101</v>
      </c>
      <c r="F478" s="62" t="s">
        <v>84</v>
      </c>
      <c r="G478" s="62">
        <v>19</v>
      </c>
      <c r="H478" s="62">
        <v>9</v>
      </c>
      <c r="I478" s="40">
        <v>2</v>
      </c>
      <c r="J478" s="88">
        <f>I478/G478</f>
        <v>0.10526315789473684</v>
      </c>
      <c r="K478" s="40"/>
      <c r="L478" s="88">
        <f>K478/G478</f>
        <v>0</v>
      </c>
      <c r="M478" s="91">
        <f>(I478+K478)/G478</f>
        <v>0.10526315789473684</v>
      </c>
    </row>
    <row r="479" spans="1:13" s="3" customFormat="1" ht="13.15" customHeight="1">
      <c r="A479" s="2" t="s">
        <v>93</v>
      </c>
      <c r="B479" s="2" t="s">
        <v>301</v>
      </c>
      <c r="C479" s="2"/>
      <c r="D479" s="62" t="s">
        <v>581</v>
      </c>
      <c r="E479" s="62" t="s">
        <v>582</v>
      </c>
      <c r="F479" s="62" t="s">
        <v>812</v>
      </c>
      <c r="G479" s="62">
        <v>19</v>
      </c>
      <c r="H479" s="62">
        <v>17</v>
      </c>
      <c r="I479" s="40">
        <v>2</v>
      </c>
      <c r="J479" s="88">
        <f>I479/G479</f>
        <v>0.10526315789473684</v>
      </c>
      <c r="K479" s="40"/>
      <c r="L479" s="88">
        <f>K479/G479</f>
        <v>0</v>
      </c>
      <c r="M479" s="76">
        <f>(I479+K479)/G479</f>
        <v>0.10526315789473684</v>
      </c>
    </row>
    <row r="480" spans="1:13" s="3" customFormat="1" ht="13.15" customHeight="1">
      <c r="D480" s="62" t="s">
        <v>898</v>
      </c>
      <c r="E480" s="62" t="s">
        <v>899</v>
      </c>
      <c r="F480" s="62"/>
      <c r="G480" s="62">
        <v>76</v>
      </c>
      <c r="H480" s="62">
        <v>63</v>
      </c>
      <c r="I480" s="40">
        <v>8</v>
      </c>
      <c r="J480" s="88">
        <f>I480/G480</f>
        <v>0.10526315789473684</v>
      </c>
      <c r="K480" s="40"/>
      <c r="L480" s="88">
        <f>K480/G480</f>
        <v>0</v>
      </c>
      <c r="M480" s="76">
        <f>(I480+K480)/G480</f>
        <v>0.10526315789473684</v>
      </c>
    </row>
    <row r="481" spans="1:13" s="3" customFormat="1" ht="13.15" customHeight="1">
      <c r="A481" s="2" t="s">
        <v>22</v>
      </c>
      <c r="B481" s="2"/>
      <c r="C481" s="2"/>
      <c r="D481" s="62" t="s">
        <v>916</v>
      </c>
      <c r="E481" s="62" t="s">
        <v>1297</v>
      </c>
      <c r="F481" s="62" t="s">
        <v>812</v>
      </c>
      <c r="G481" s="62">
        <v>160</v>
      </c>
      <c r="H481" s="62">
        <v>135</v>
      </c>
      <c r="I481" s="40">
        <v>17</v>
      </c>
      <c r="J481" s="88">
        <f>I481/G481</f>
        <v>0.10625</v>
      </c>
      <c r="K481" s="62"/>
      <c r="L481" s="88">
        <f>K481/G481</f>
        <v>0</v>
      </c>
      <c r="M481" s="76">
        <f>(I481+K481)/G481</f>
        <v>0.10625</v>
      </c>
    </row>
    <row r="482" spans="1:13" s="3" customFormat="1" ht="13.15" customHeight="1">
      <c r="D482" s="62" t="s">
        <v>720</v>
      </c>
      <c r="E482" s="62" t="s">
        <v>721</v>
      </c>
      <c r="F482" s="62" t="s">
        <v>848</v>
      </c>
      <c r="G482" s="62">
        <v>94</v>
      </c>
      <c r="H482" s="62">
        <v>75</v>
      </c>
      <c r="I482" s="40">
        <v>10</v>
      </c>
      <c r="J482" s="88">
        <f>I482/G482</f>
        <v>0.10638297872340426</v>
      </c>
      <c r="K482" s="40"/>
      <c r="L482" s="88">
        <f>K482/G482</f>
        <v>0</v>
      </c>
      <c r="M482" s="91">
        <f>(I482+K482)/G482</f>
        <v>0.10638297872340426</v>
      </c>
    </row>
    <row r="483" spans="1:13" s="3" customFormat="1" ht="13.15" customHeight="1">
      <c r="A483" s="2"/>
      <c r="B483" s="2"/>
      <c r="C483" s="2"/>
      <c r="D483" s="62" t="s">
        <v>89</v>
      </c>
      <c r="E483" s="62" t="s">
        <v>90</v>
      </c>
      <c r="F483" s="62" t="s">
        <v>61</v>
      </c>
      <c r="G483" s="62">
        <v>37</v>
      </c>
      <c r="H483" s="62">
        <v>32</v>
      </c>
      <c r="I483" s="40">
        <v>4</v>
      </c>
      <c r="J483" s="88">
        <f>I483/G483</f>
        <v>0.10810810810810811</v>
      </c>
      <c r="K483" s="40"/>
      <c r="L483" s="88">
        <f>K483/G483</f>
        <v>0</v>
      </c>
      <c r="M483" s="76">
        <f>(I483+K483)/G483</f>
        <v>0.10810810810810811</v>
      </c>
    </row>
    <row r="484" spans="1:13" s="3" customFormat="1" ht="13.15" customHeight="1">
      <c r="A484" s="2" t="s">
        <v>281</v>
      </c>
      <c r="B484" s="2" t="s">
        <v>38</v>
      </c>
      <c r="C484" s="2" t="s">
        <v>282</v>
      </c>
      <c r="D484" s="62" t="s">
        <v>640</v>
      </c>
      <c r="E484" s="62" t="s">
        <v>641</v>
      </c>
      <c r="F484" s="62" t="s">
        <v>45</v>
      </c>
      <c r="G484" s="62">
        <v>45</v>
      </c>
      <c r="H484" s="62">
        <v>35</v>
      </c>
      <c r="I484" s="40">
        <v>5</v>
      </c>
      <c r="J484" s="88">
        <f>I484/G484</f>
        <v>0.1111111111111111</v>
      </c>
      <c r="K484" s="62"/>
      <c r="L484" s="88">
        <f>K484/G484</f>
        <v>0</v>
      </c>
      <c r="M484" s="76">
        <f>(I484+K484)/G484</f>
        <v>0.1111111111111111</v>
      </c>
    </row>
    <row r="485" spans="1:13" s="3" customFormat="1" ht="13.15" customHeight="1">
      <c r="D485" s="62" t="s">
        <v>236</v>
      </c>
      <c r="E485" s="34" t="s">
        <v>237</v>
      </c>
      <c r="F485" s="34" t="s">
        <v>813</v>
      </c>
      <c r="G485" s="62">
        <v>99</v>
      </c>
      <c r="H485" s="62">
        <v>86</v>
      </c>
      <c r="I485" s="40">
        <v>11</v>
      </c>
      <c r="J485" s="88">
        <f>I485/G485</f>
        <v>0.1111111111111111</v>
      </c>
      <c r="K485" s="62"/>
      <c r="L485" s="88">
        <f>K485/G485</f>
        <v>0</v>
      </c>
      <c r="M485" s="76">
        <f>(I485+K485)/G485</f>
        <v>0.1111111111111111</v>
      </c>
    </row>
    <row r="486" spans="1:13" s="3" customFormat="1" ht="13.15" customHeight="1">
      <c r="A486" s="2"/>
      <c r="B486" s="2"/>
      <c r="C486" s="2"/>
      <c r="D486" s="40" t="s">
        <v>1221</v>
      </c>
      <c r="E486" s="62" t="s">
        <v>991</v>
      </c>
      <c r="F486" s="62"/>
      <c r="G486" s="40">
        <v>18</v>
      </c>
      <c r="H486" s="40">
        <v>15</v>
      </c>
      <c r="I486" s="40">
        <v>2</v>
      </c>
      <c r="J486" s="88">
        <f>I486/G486</f>
        <v>0.1111111111111111</v>
      </c>
      <c r="K486" s="40"/>
      <c r="L486" s="88">
        <f>K486/G486</f>
        <v>0</v>
      </c>
      <c r="M486" s="76">
        <f>(I486+K486)/G486</f>
        <v>0.1111111111111111</v>
      </c>
    </row>
    <row r="487" spans="1:13" s="3" customFormat="1" ht="13.15" customHeight="1">
      <c r="A487" s="2" t="s">
        <v>16</v>
      </c>
      <c r="B487" s="2" t="s">
        <v>211</v>
      </c>
      <c r="C487" s="2" t="s">
        <v>212</v>
      </c>
      <c r="D487" s="62" t="s">
        <v>878</v>
      </c>
      <c r="E487" s="62" t="s">
        <v>879</v>
      </c>
      <c r="F487" s="62"/>
      <c r="G487" s="62">
        <v>9</v>
      </c>
      <c r="H487" s="62">
        <v>2</v>
      </c>
      <c r="I487" s="40">
        <v>1</v>
      </c>
      <c r="J487" s="88">
        <f>I487/G487</f>
        <v>0.1111111111111111</v>
      </c>
      <c r="K487" s="40"/>
      <c r="L487" s="88">
        <f>K487/G487</f>
        <v>0</v>
      </c>
      <c r="M487" s="90">
        <f>J487</f>
        <v>0.1111111111111111</v>
      </c>
    </row>
    <row r="488" spans="1:13" s="3" customFormat="1" ht="13.15" customHeight="1">
      <c r="A488" s="2" t="s">
        <v>804</v>
      </c>
      <c r="B488" s="2" t="s">
        <v>38</v>
      </c>
      <c r="C488" s="2" t="s">
        <v>805</v>
      </c>
      <c r="D488" s="62" t="s">
        <v>244</v>
      </c>
      <c r="E488" s="62" t="s">
        <v>245</v>
      </c>
      <c r="F488" s="62" t="s">
        <v>824</v>
      </c>
      <c r="G488" s="62">
        <v>44</v>
      </c>
      <c r="H488" s="62">
        <v>39</v>
      </c>
      <c r="I488" s="40">
        <v>5</v>
      </c>
      <c r="J488" s="88">
        <f>I488/G488</f>
        <v>0.11363636363636363</v>
      </c>
      <c r="K488" s="40"/>
      <c r="L488" s="88">
        <f>K488/G488</f>
        <v>0</v>
      </c>
      <c r="M488" s="76">
        <f>(I488+K488)/G488</f>
        <v>0.11363636363636363</v>
      </c>
    </row>
    <row r="489" spans="1:13" s="3" customFormat="1" ht="13.15" customHeight="1">
      <c r="A489" s="2" t="s">
        <v>304</v>
      </c>
      <c r="B489" s="2" t="s">
        <v>722</v>
      </c>
      <c r="C489" s="2"/>
      <c r="D489" s="62" t="s">
        <v>166</v>
      </c>
      <c r="E489" s="62" t="s">
        <v>167</v>
      </c>
      <c r="F489" s="62" t="s">
        <v>168</v>
      </c>
      <c r="G489" s="62">
        <v>35</v>
      </c>
      <c r="H489" s="62">
        <v>30</v>
      </c>
      <c r="I489" s="40">
        <v>4</v>
      </c>
      <c r="J489" s="88">
        <f>I489/G489</f>
        <v>0.11428571428571428</v>
      </c>
      <c r="K489" s="40"/>
      <c r="L489" s="88">
        <f>K489/G489</f>
        <v>0</v>
      </c>
      <c r="M489" s="76">
        <f>(I489+K489)/G489</f>
        <v>0.11428571428571428</v>
      </c>
    </row>
    <row r="490" spans="1:13" s="3" customFormat="1" ht="13.15" customHeight="1">
      <c r="D490" s="62" t="s">
        <v>755</v>
      </c>
      <c r="E490" s="62" t="s">
        <v>756</v>
      </c>
      <c r="F490" s="62" t="s">
        <v>830</v>
      </c>
      <c r="G490" s="54">
        <v>33</v>
      </c>
      <c r="H490" s="39">
        <v>26</v>
      </c>
      <c r="I490" s="93">
        <v>4</v>
      </c>
      <c r="J490" s="88">
        <f>I490/G490</f>
        <v>0.12121212121212122</v>
      </c>
      <c r="K490" s="62"/>
      <c r="L490" s="88">
        <f>K490/G490</f>
        <v>0</v>
      </c>
      <c r="M490" s="91">
        <f>(I490+K490)/G490</f>
        <v>0.12121212121212122</v>
      </c>
    </row>
    <row r="491" spans="1:13" s="3" customFormat="1" ht="13.15" customHeight="1">
      <c r="A491" s="2"/>
      <c r="B491" s="2"/>
      <c r="C491" s="2"/>
      <c r="D491" s="62" t="s">
        <v>814</v>
      </c>
      <c r="E491" s="62" t="s">
        <v>815</v>
      </c>
      <c r="F491" s="62"/>
      <c r="G491" s="62">
        <v>8</v>
      </c>
      <c r="H491" s="62">
        <v>7</v>
      </c>
      <c r="I491" s="40">
        <v>1</v>
      </c>
      <c r="J491" s="88">
        <f>I491/G491</f>
        <v>0.125</v>
      </c>
      <c r="K491" s="62"/>
      <c r="L491" s="88">
        <f>K491/G491</f>
        <v>0</v>
      </c>
      <c r="M491" s="76">
        <f>(I491+K491)/G491</f>
        <v>0.125</v>
      </c>
    </row>
    <row r="492" spans="1:13" s="3" customFormat="1" ht="13.15" customHeight="1">
      <c r="A492" s="2"/>
      <c r="B492" s="2"/>
      <c r="C492" s="2"/>
      <c r="D492" s="62" t="s">
        <v>109</v>
      </c>
      <c r="E492" s="62" t="s">
        <v>110</v>
      </c>
      <c r="F492" s="62" t="s">
        <v>29</v>
      </c>
      <c r="G492" s="62">
        <v>40</v>
      </c>
      <c r="H492" s="62">
        <v>35</v>
      </c>
      <c r="I492" s="40">
        <v>5</v>
      </c>
      <c r="J492" s="88">
        <f>I492/G492</f>
        <v>0.125</v>
      </c>
      <c r="K492" s="62"/>
      <c r="L492" s="88">
        <f>K492/G492</f>
        <v>0</v>
      </c>
      <c r="M492" s="76">
        <f>(I492+K492)/G492</f>
        <v>0.125</v>
      </c>
    </row>
    <row r="493" spans="1:13" s="3" customFormat="1" ht="13.15" customHeight="1">
      <c r="A493" s="2"/>
      <c r="B493" s="2"/>
      <c r="C493" s="2"/>
      <c r="D493" s="62" t="s">
        <v>579</v>
      </c>
      <c r="E493" s="62" t="s">
        <v>580</v>
      </c>
      <c r="F493" s="62" t="s">
        <v>848</v>
      </c>
      <c r="G493" s="62">
        <v>104</v>
      </c>
      <c r="H493" s="62">
        <v>84</v>
      </c>
      <c r="I493" s="40">
        <v>13</v>
      </c>
      <c r="J493" s="88">
        <f>I493/G493</f>
        <v>0.125</v>
      </c>
      <c r="K493" s="62"/>
      <c r="L493" s="88">
        <f>K493/G493</f>
        <v>0</v>
      </c>
      <c r="M493" s="76">
        <f>(I493+K493)/G493</f>
        <v>0.125</v>
      </c>
    </row>
    <row r="494" spans="1:13" s="3" customFormat="1" ht="13.15" customHeight="1">
      <c r="A494" s="2" t="s">
        <v>788</v>
      </c>
      <c r="B494" s="2" t="s">
        <v>789</v>
      </c>
      <c r="C494" s="2"/>
      <c r="D494" s="62" t="s">
        <v>994</v>
      </c>
      <c r="E494" s="62" t="s">
        <v>1214</v>
      </c>
      <c r="F494" s="62"/>
      <c r="G494" s="62">
        <v>8</v>
      </c>
      <c r="H494" s="62">
        <v>6</v>
      </c>
      <c r="I494" s="40">
        <v>1</v>
      </c>
      <c r="J494" s="88">
        <f>I494/G494</f>
        <v>0.125</v>
      </c>
      <c r="K494" s="40"/>
      <c r="L494" s="88">
        <f>K494/G494</f>
        <v>0</v>
      </c>
      <c r="M494" s="91">
        <f>(I494+K494)/G494</f>
        <v>0.125</v>
      </c>
    </row>
    <row r="495" spans="1:13" s="3" customFormat="1" ht="13.15" customHeight="1">
      <c r="A495" s="2"/>
      <c r="B495" s="2"/>
      <c r="C495" s="2"/>
      <c r="D495" s="62" t="s">
        <v>1000</v>
      </c>
      <c r="E495" s="62" t="s">
        <v>1001</v>
      </c>
      <c r="F495" s="62"/>
      <c r="G495" s="62">
        <v>8</v>
      </c>
      <c r="H495" s="62">
        <v>7</v>
      </c>
      <c r="I495" s="40">
        <v>1</v>
      </c>
      <c r="J495" s="88">
        <f>I495/G495</f>
        <v>0.125</v>
      </c>
      <c r="K495" s="40"/>
      <c r="L495" s="88">
        <f>K495/G495</f>
        <v>0</v>
      </c>
      <c r="M495" s="76">
        <f>(I495+K495)/G495</f>
        <v>0.125</v>
      </c>
    </row>
    <row r="496" spans="1:13" s="3" customFormat="1" ht="13.15" customHeight="1">
      <c r="A496" s="2"/>
      <c r="B496" s="2"/>
      <c r="C496" s="2"/>
      <c r="D496" s="62" t="s">
        <v>777</v>
      </c>
      <c r="E496" s="62" t="s">
        <v>778</v>
      </c>
      <c r="F496" s="62" t="s">
        <v>812</v>
      </c>
      <c r="G496" s="62">
        <v>8</v>
      </c>
      <c r="H496" s="62">
        <v>7</v>
      </c>
      <c r="I496" s="40">
        <v>1</v>
      </c>
      <c r="J496" s="88">
        <f>I496/G496</f>
        <v>0.125</v>
      </c>
      <c r="K496" s="40"/>
      <c r="L496" s="88">
        <f>K496/G496</f>
        <v>0</v>
      </c>
      <c r="M496" s="76">
        <f>(I496+K496)/G496</f>
        <v>0.125</v>
      </c>
    </row>
    <row r="497" spans="1:13" s="3" customFormat="1" ht="13.15" customHeight="1">
      <c r="A497" s="2" t="s">
        <v>22</v>
      </c>
      <c r="B497" s="2" t="s">
        <v>385</v>
      </c>
      <c r="C497" s="2" t="s">
        <v>386</v>
      </c>
      <c r="D497" s="62" t="s">
        <v>828</v>
      </c>
      <c r="E497" s="62" t="s">
        <v>829</v>
      </c>
      <c r="F497" s="62"/>
      <c r="G497" s="62">
        <v>31</v>
      </c>
      <c r="H497" s="62">
        <v>25</v>
      </c>
      <c r="I497" s="40">
        <v>4</v>
      </c>
      <c r="J497" s="88">
        <f>I497/G497</f>
        <v>0.12903225806451613</v>
      </c>
      <c r="K497" s="62"/>
      <c r="L497" s="88">
        <f>K497/G497</f>
        <v>0</v>
      </c>
      <c r="M497" s="76">
        <f>(I497+K497)/G497</f>
        <v>0.12903225806451613</v>
      </c>
    </row>
    <row r="498" spans="1:13" s="3" customFormat="1" ht="13.15" customHeight="1">
      <c r="A498" s="2"/>
      <c r="B498" s="2"/>
      <c r="C498" s="2"/>
      <c r="D498" s="62" t="s">
        <v>1306</v>
      </c>
      <c r="E498" s="62" t="s">
        <v>1305</v>
      </c>
      <c r="F498" s="62" t="s">
        <v>816</v>
      </c>
      <c r="G498" s="62">
        <v>15</v>
      </c>
      <c r="H498" s="62">
        <v>12</v>
      </c>
      <c r="I498" s="40">
        <v>2</v>
      </c>
      <c r="J498" s="88">
        <f>I498/G498</f>
        <v>0.13333333333333333</v>
      </c>
      <c r="K498" s="62"/>
      <c r="L498" s="88">
        <f>K498/G498</f>
        <v>0</v>
      </c>
      <c r="M498" s="76">
        <f>(I498+K498)/G498</f>
        <v>0.13333333333333333</v>
      </c>
    </row>
    <row r="499" spans="1:13" s="3" customFormat="1" ht="13.15" customHeight="1">
      <c r="D499" s="62" t="s">
        <v>794</v>
      </c>
      <c r="E499" s="62" t="s">
        <v>795</v>
      </c>
      <c r="F499" s="62" t="s">
        <v>812</v>
      </c>
      <c r="G499" s="62">
        <v>30</v>
      </c>
      <c r="H499" s="62">
        <v>19</v>
      </c>
      <c r="I499" s="40">
        <v>4</v>
      </c>
      <c r="J499" s="41">
        <f>I499/G499</f>
        <v>0.13333333333333333</v>
      </c>
      <c r="K499" s="62"/>
      <c r="L499" s="88">
        <f>K499/G499</f>
        <v>0</v>
      </c>
      <c r="M499" s="76">
        <f>(I499+K499)/G499</f>
        <v>0.13333333333333333</v>
      </c>
    </row>
    <row r="500" spans="1:13" s="3" customFormat="1" ht="13.15" customHeight="1">
      <c r="D500" s="89" t="s">
        <v>1034</v>
      </c>
      <c r="E500" s="89" t="s">
        <v>1309</v>
      </c>
      <c r="F500" s="62"/>
      <c r="G500" s="40">
        <v>15</v>
      </c>
      <c r="H500" s="40">
        <v>5</v>
      </c>
      <c r="I500" s="40">
        <v>2</v>
      </c>
      <c r="J500" s="41">
        <f>I500/G500</f>
        <v>0.13333333333333333</v>
      </c>
      <c r="K500" s="40"/>
      <c r="L500" s="88">
        <f>K500/G500</f>
        <v>0</v>
      </c>
      <c r="M500" s="76">
        <f>(I500+K500)/G500</f>
        <v>0.13333333333333333</v>
      </c>
    </row>
    <row r="501" spans="1:13" s="3" customFormat="1" ht="13.15" customHeight="1">
      <c r="D501" s="62" t="s">
        <v>635</v>
      </c>
      <c r="E501" s="62" t="s">
        <v>636</v>
      </c>
      <c r="F501" s="62" t="s">
        <v>26</v>
      </c>
      <c r="G501" s="62">
        <v>44</v>
      </c>
      <c r="H501" s="62">
        <v>34</v>
      </c>
      <c r="I501" s="40">
        <v>6</v>
      </c>
      <c r="J501" s="41">
        <f>I501/G501</f>
        <v>0.13636363636363635</v>
      </c>
      <c r="K501" s="40"/>
      <c r="L501" s="88">
        <f>K501/G501</f>
        <v>0</v>
      </c>
      <c r="M501" s="76">
        <f>(I501+K501)/G501</f>
        <v>0.13636363636363635</v>
      </c>
    </row>
    <row r="502" spans="1:13" s="3" customFormat="1" ht="13.15" customHeight="1">
      <c r="A502" s="2"/>
      <c r="B502" s="2"/>
      <c r="C502" s="2"/>
      <c r="D502" s="62" t="s">
        <v>43</v>
      </c>
      <c r="E502" s="62" t="s">
        <v>44</v>
      </c>
      <c r="F502" s="62" t="s">
        <v>45</v>
      </c>
      <c r="G502" s="62">
        <v>29</v>
      </c>
      <c r="H502" s="62">
        <v>23</v>
      </c>
      <c r="I502" s="40">
        <v>4</v>
      </c>
      <c r="J502" s="41">
        <f>I502/G502</f>
        <v>0.13793103448275862</v>
      </c>
      <c r="K502" s="62"/>
      <c r="L502" s="88">
        <f>K502/G502</f>
        <v>0</v>
      </c>
      <c r="M502" s="76">
        <f>(I502+K502)/G502</f>
        <v>0.13793103448275862</v>
      </c>
    </row>
    <row r="503" spans="1:13" s="3" customFormat="1" ht="13.15" customHeight="1">
      <c r="A503" s="2" t="s">
        <v>292</v>
      </c>
      <c r="B503" s="2" t="s">
        <v>335</v>
      </c>
      <c r="C503" s="2" t="s">
        <v>336</v>
      </c>
      <c r="D503" s="62" t="s">
        <v>825</v>
      </c>
      <c r="E503" s="34" t="s">
        <v>826</v>
      </c>
      <c r="F503" s="34" t="s">
        <v>143</v>
      </c>
      <c r="G503" s="62">
        <v>7</v>
      </c>
      <c r="H503" s="62">
        <v>6</v>
      </c>
      <c r="I503" s="40">
        <v>1</v>
      </c>
      <c r="J503" s="41">
        <f>I503/G503</f>
        <v>0.14285714285714285</v>
      </c>
      <c r="K503" s="62"/>
      <c r="L503" s="88">
        <f>K503/G503</f>
        <v>0</v>
      </c>
      <c r="M503" s="76">
        <f>(I503+K503)/G503</f>
        <v>0.14285714285714285</v>
      </c>
    </row>
    <row r="504" spans="1:13" s="3" customFormat="1" ht="13.15" customHeight="1">
      <c r="A504" s="2"/>
      <c r="B504" s="2"/>
      <c r="C504" s="2"/>
      <c r="D504" s="62" t="s">
        <v>575</v>
      </c>
      <c r="E504" s="62" t="s">
        <v>576</v>
      </c>
      <c r="F504" s="62" t="s">
        <v>29</v>
      </c>
      <c r="G504" s="62">
        <v>14</v>
      </c>
      <c r="H504" s="62">
        <v>12</v>
      </c>
      <c r="I504" s="40">
        <v>2</v>
      </c>
      <c r="J504" s="41">
        <f>I504/G504</f>
        <v>0.14285714285714285</v>
      </c>
      <c r="K504" s="62"/>
      <c r="L504" s="88">
        <f>K504/G504</f>
        <v>0</v>
      </c>
      <c r="M504" s="76">
        <f>(I504+K504)/G504</f>
        <v>0.14285714285714285</v>
      </c>
    </row>
    <row r="505" spans="1:13" s="3" customFormat="1" ht="13.15" customHeight="1">
      <c r="D505" s="40" t="s">
        <v>984</v>
      </c>
      <c r="E505" s="62"/>
      <c r="F505" s="62"/>
      <c r="G505" s="40">
        <v>21</v>
      </c>
      <c r="H505" s="40">
        <v>17</v>
      </c>
      <c r="I505" s="40">
        <v>3</v>
      </c>
      <c r="J505" s="41">
        <f>I505/G505</f>
        <v>0.14285714285714285</v>
      </c>
      <c r="K505" s="40"/>
      <c r="L505" s="88">
        <f>K505/G505</f>
        <v>0</v>
      </c>
      <c r="M505" s="76">
        <f>(I505+K505)/G505</f>
        <v>0.14285714285714285</v>
      </c>
    </row>
    <row r="506" spans="1:13" s="3" customFormat="1" ht="13.15" customHeight="1">
      <c r="A506" s="2" t="s">
        <v>22</v>
      </c>
      <c r="B506" s="2" t="s">
        <v>339</v>
      </c>
      <c r="C506" s="2"/>
      <c r="D506" s="62" t="s">
        <v>677</v>
      </c>
      <c r="E506" s="62" t="s">
        <v>678</v>
      </c>
      <c r="F506" s="62" t="s">
        <v>811</v>
      </c>
      <c r="G506" s="62">
        <v>49</v>
      </c>
      <c r="H506" s="62">
        <v>42</v>
      </c>
      <c r="I506" s="40">
        <v>7</v>
      </c>
      <c r="J506" s="41">
        <f>I506/G506</f>
        <v>0.14285714285714285</v>
      </c>
      <c r="K506" s="40"/>
      <c r="L506" s="88">
        <f>K506/G506</f>
        <v>0</v>
      </c>
      <c r="M506" s="76">
        <f>(I506+K506)/G506</f>
        <v>0.14285714285714285</v>
      </c>
    </row>
    <row r="507" spans="1:13" s="3" customFormat="1" ht="13.15" customHeight="1">
      <c r="D507" s="62" t="s">
        <v>530</v>
      </c>
      <c r="E507" s="62" t="s">
        <v>531</v>
      </c>
      <c r="F507" s="62" t="s">
        <v>812</v>
      </c>
      <c r="G507" s="62">
        <v>55</v>
      </c>
      <c r="H507" s="62">
        <v>41</v>
      </c>
      <c r="I507" s="40">
        <v>8</v>
      </c>
      <c r="J507" s="41">
        <f>I507/G507</f>
        <v>0.14545454545454545</v>
      </c>
      <c r="K507" s="62"/>
      <c r="L507" s="88">
        <f>K507/G507</f>
        <v>0</v>
      </c>
      <c r="M507" s="76">
        <f>(I507+K507)/G507</f>
        <v>0.14545454545454545</v>
      </c>
    </row>
    <row r="508" spans="1:13" s="3" customFormat="1" ht="13.15" customHeight="1">
      <c r="A508" s="2"/>
      <c r="B508" s="2"/>
      <c r="C508" s="2"/>
      <c r="D508" s="62" t="s">
        <v>1272</v>
      </c>
      <c r="E508" s="34" t="s">
        <v>1271</v>
      </c>
      <c r="F508" s="62" t="s">
        <v>812</v>
      </c>
      <c r="G508" s="62">
        <v>12</v>
      </c>
      <c r="H508" s="62">
        <v>10</v>
      </c>
      <c r="I508" s="40">
        <v>2</v>
      </c>
      <c r="J508" s="41">
        <f>I508/G508</f>
        <v>0.16666666666666666</v>
      </c>
      <c r="K508" s="62"/>
      <c r="L508" s="88">
        <f>K508/G508</f>
        <v>0</v>
      </c>
      <c r="M508" s="76">
        <f>(I508+K508)/G508</f>
        <v>0.16666666666666666</v>
      </c>
    </row>
    <row r="509" spans="1:13" s="3" customFormat="1" ht="13.15" customHeight="1">
      <c r="D509" s="62" t="s">
        <v>974</v>
      </c>
      <c r="E509" s="62" t="s">
        <v>975</v>
      </c>
      <c r="F509" s="62" t="s">
        <v>853</v>
      </c>
      <c r="G509" s="62">
        <v>12</v>
      </c>
      <c r="H509" s="62">
        <v>9</v>
      </c>
      <c r="I509" s="40">
        <v>2</v>
      </c>
      <c r="J509" s="41">
        <f>I509/G509</f>
        <v>0.16666666666666666</v>
      </c>
      <c r="K509" s="62"/>
      <c r="L509" s="88">
        <f>K509/G509</f>
        <v>0</v>
      </c>
      <c r="M509" s="76">
        <f>(I509+K509)/G509</f>
        <v>0.16666666666666666</v>
      </c>
    </row>
    <row r="510" spans="1:13" s="3" customFormat="1" ht="13.15" customHeight="1">
      <c r="D510" s="40" t="s">
        <v>1042</v>
      </c>
      <c r="E510" s="62"/>
      <c r="F510" s="62"/>
      <c r="G510" s="40">
        <v>12</v>
      </c>
      <c r="H510" s="40">
        <v>9</v>
      </c>
      <c r="I510" s="40">
        <v>2</v>
      </c>
      <c r="J510" s="41">
        <f>I510/G510</f>
        <v>0.16666666666666666</v>
      </c>
      <c r="K510" s="40"/>
      <c r="L510" s="88">
        <f>K510/G510</f>
        <v>0</v>
      </c>
      <c r="M510" s="90">
        <v>0.17</v>
      </c>
    </row>
    <row r="511" spans="1:13" s="3" customFormat="1" ht="13.15" customHeight="1">
      <c r="D511" s="40" t="s">
        <v>1222</v>
      </c>
      <c r="E511" s="62" t="s">
        <v>989</v>
      </c>
      <c r="F511" s="62"/>
      <c r="G511" s="40">
        <v>47</v>
      </c>
      <c r="H511" s="40">
        <v>35</v>
      </c>
      <c r="I511" s="40">
        <v>9</v>
      </c>
      <c r="J511" s="41">
        <f>I511/G511</f>
        <v>0.19148936170212766</v>
      </c>
      <c r="K511" s="40"/>
      <c r="L511" s="88">
        <f>K511/G511</f>
        <v>0</v>
      </c>
      <c r="M511" s="43">
        <f>(I511+K511)/G511</f>
        <v>0.19148936170212766</v>
      </c>
    </row>
    <row r="512" spans="1:13" s="3" customFormat="1" ht="13.15" customHeight="1">
      <c r="D512" s="40" t="s">
        <v>968</v>
      </c>
      <c r="E512" s="62" t="s">
        <v>969</v>
      </c>
      <c r="F512" s="62"/>
      <c r="G512" s="40">
        <v>31</v>
      </c>
      <c r="H512" s="40">
        <v>20</v>
      </c>
      <c r="I512" s="40">
        <v>6</v>
      </c>
      <c r="J512" s="41">
        <f>I512/G512</f>
        <v>0.19354838709677419</v>
      </c>
      <c r="K512" s="40"/>
      <c r="L512" s="88">
        <f>K512/G512</f>
        <v>0</v>
      </c>
      <c r="M512" s="43">
        <f>(I512+K512)/G512</f>
        <v>0.19354838709677419</v>
      </c>
    </row>
    <row r="513" spans="4:13" s="3" customFormat="1" ht="12" customHeight="1">
      <c r="D513" s="62" t="s">
        <v>658</v>
      </c>
      <c r="E513" s="62" t="s">
        <v>659</v>
      </c>
      <c r="F513" s="62" t="s">
        <v>830</v>
      </c>
      <c r="G513" s="62">
        <v>10</v>
      </c>
      <c r="H513" s="62">
        <v>8</v>
      </c>
      <c r="I513" s="40">
        <v>2</v>
      </c>
      <c r="J513" s="41">
        <f>I513/G513</f>
        <v>0.2</v>
      </c>
      <c r="K513" s="62"/>
      <c r="L513" s="88">
        <f>K513/G513</f>
        <v>0</v>
      </c>
      <c r="M513" s="43">
        <f>(I513+K513)/G513</f>
        <v>0.2</v>
      </c>
    </row>
    <row r="514" spans="4:13" s="3" customFormat="1" ht="12" customHeight="1">
      <c r="D514" s="40" t="s">
        <v>1270</v>
      </c>
      <c r="E514" s="62" t="s">
        <v>938</v>
      </c>
      <c r="F514" s="62"/>
      <c r="G514" s="40">
        <v>40</v>
      </c>
      <c r="H514" s="40">
        <v>31</v>
      </c>
      <c r="I514" s="40">
        <v>8</v>
      </c>
      <c r="J514" s="41">
        <f>I514/G514</f>
        <v>0.2</v>
      </c>
      <c r="K514" s="40"/>
      <c r="L514" s="88">
        <f>K514/G514</f>
        <v>0</v>
      </c>
      <c r="M514" s="43">
        <f>(I514+K514)/G514</f>
        <v>0.2</v>
      </c>
    </row>
    <row r="515" spans="4:13" s="3" customFormat="1" ht="12" customHeight="1">
      <c r="D515" s="40" t="s">
        <v>1187</v>
      </c>
      <c r="E515" s="62"/>
      <c r="F515" s="62"/>
      <c r="G515" s="40">
        <v>10</v>
      </c>
      <c r="H515" s="40">
        <v>8</v>
      </c>
      <c r="I515" s="40">
        <v>2</v>
      </c>
      <c r="J515" s="41">
        <f>I515/G515</f>
        <v>0.2</v>
      </c>
      <c r="K515" s="40"/>
      <c r="L515" s="88">
        <f>K515/G515</f>
        <v>0</v>
      </c>
      <c r="M515" s="43">
        <f>(I515+K515)/G515</f>
        <v>0.2</v>
      </c>
    </row>
    <row r="516" spans="4:13" s="3" customFormat="1" ht="12" customHeight="1">
      <c r="D516" s="40" t="s">
        <v>1146</v>
      </c>
      <c r="E516" s="62" t="s">
        <v>616</v>
      </c>
      <c r="F516" s="62"/>
      <c r="G516" s="40">
        <v>5</v>
      </c>
      <c r="H516" s="40">
        <v>4</v>
      </c>
      <c r="I516" s="40">
        <v>1</v>
      </c>
      <c r="J516" s="41">
        <f>I516/G516</f>
        <v>0.2</v>
      </c>
      <c r="K516" s="40"/>
      <c r="L516" s="88">
        <f>K516/G516</f>
        <v>0</v>
      </c>
      <c r="M516" s="43">
        <f>(I516+K516)/G516</f>
        <v>0.2</v>
      </c>
    </row>
    <row r="517" spans="4:13" s="3" customFormat="1" ht="12" customHeight="1">
      <c r="D517" s="62" t="s">
        <v>800</v>
      </c>
      <c r="E517" s="79" t="s">
        <v>801</v>
      </c>
      <c r="F517" s="79" t="s">
        <v>831</v>
      </c>
      <c r="G517" s="62">
        <v>39</v>
      </c>
      <c r="H517" s="62">
        <v>22</v>
      </c>
      <c r="I517" s="40">
        <v>8</v>
      </c>
      <c r="J517" s="41">
        <f>I517/G517</f>
        <v>0.20512820512820512</v>
      </c>
      <c r="K517" s="62"/>
      <c r="L517" s="88">
        <f>K517/G517</f>
        <v>0</v>
      </c>
      <c r="M517" s="43">
        <f>(I517+K517)/G517</f>
        <v>0.20512820512820512</v>
      </c>
    </row>
    <row r="518" spans="4:13" s="3" customFormat="1" ht="12" customHeight="1">
      <c r="D518" s="62" t="s">
        <v>460</v>
      </c>
      <c r="E518" s="108" t="s">
        <v>461</v>
      </c>
      <c r="F518" s="108" t="s">
        <v>838</v>
      </c>
      <c r="G518" s="62">
        <v>43</v>
      </c>
      <c r="H518" s="62">
        <v>33</v>
      </c>
      <c r="I518" s="40">
        <v>9</v>
      </c>
      <c r="J518" s="41">
        <f>I518/G518</f>
        <v>0.20930232558139536</v>
      </c>
      <c r="K518" s="62"/>
      <c r="L518" s="88">
        <f>K518/G518</f>
        <v>0</v>
      </c>
      <c r="M518" s="43">
        <f>(I518+K518)/G518</f>
        <v>0.20930232558139536</v>
      </c>
    </row>
    <row r="519" spans="4:13" s="3" customFormat="1" ht="12" customHeight="1">
      <c r="D519" s="40" t="s">
        <v>1206</v>
      </c>
      <c r="E519" s="62"/>
      <c r="F519" s="62"/>
      <c r="G519" s="40">
        <v>38</v>
      </c>
      <c r="H519" s="40">
        <v>29</v>
      </c>
      <c r="I519" s="40">
        <v>8</v>
      </c>
      <c r="J519" s="41">
        <f>I519/G519</f>
        <v>0.21052631578947367</v>
      </c>
      <c r="K519" s="40"/>
      <c r="L519" s="88">
        <f>K519/G519</f>
        <v>0</v>
      </c>
      <c r="M519" s="43">
        <f>(I519+K519)/G519</f>
        <v>0.21052631578947367</v>
      </c>
    </row>
    <row r="520" spans="4:13" s="3" customFormat="1" ht="12" customHeight="1">
      <c r="D520" s="62" t="s">
        <v>1012</v>
      </c>
      <c r="E520" s="62" t="s">
        <v>1184</v>
      </c>
      <c r="F520" s="62" t="s">
        <v>126</v>
      </c>
      <c r="G520" s="62">
        <v>4</v>
      </c>
      <c r="H520" s="62">
        <v>2</v>
      </c>
      <c r="I520" s="40">
        <v>1</v>
      </c>
      <c r="J520" s="41">
        <f>I520/G520</f>
        <v>0.25</v>
      </c>
      <c r="K520" s="40"/>
      <c r="L520" s="88">
        <f>K520/G520</f>
        <v>0</v>
      </c>
      <c r="M520" s="43">
        <f>(I520+K520)/G520</f>
        <v>0.25</v>
      </c>
    </row>
    <row r="521" spans="4:13" s="3" customFormat="1" ht="12" customHeight="1">
      <c r="D521" s="62" t="s">
        <v>365</v>
      </c>
      <c r="E521" s="62" t="s">
        <v>366</v>
      </c>
      <c r="F521" s="62"/>
      <c r="G521" s="40">
        <v>4</v>
      </c>
      <c r="H521" s="62">
        <v>2</v>
      </c>
      <c r="I521" s="40">
        <v>1</v>
      </c>
      <c r="J521" s="41">
        <f>I521/G521</f>
        <v>0.25</v>
      </c>
      <c r="K521" s="40"/>
      <c r="L521" s="88">
        <f>K521/G521</f>
        <v>0</v>
      </c>
      <c r="M521" s="43">
        <f>(I521+K521)/G521</f>
        <v>0.25</v>
      </c>
    </row>
    <row r="522" spans="4:13" s="3" customFormat="1" ht="12" customHeight="1">
      <c r="D522" s="62" t="s">
        <v>906</v>
      </c>
      <c r="E522" s="62" t="s">
        <v>907</v>
      </c>
      <c r="F522" s="62"/>
      <c r="G522" s="62">
        <v>8</v>
      </c>
      <c r="H522" s="62">
        <v>6</v>
      </c>
      <c r="I522" s="40">
        <v>2</v>
      </c>
      <c r="J522" s="41">
        <f>I522/G522</f>
        <v>0.25</v>
      </c>
      <c r="K522" s="40"/>
      <c r="L522" s="88">
        <f>K522/G522</f>
        <v>0</v>
      </c>
      <c r="M522" s="43">
        <f>(I522+K522)/G522</f>
        <v>0.25</v>
      </c>
    </row>
    <row r="523" spans="4:13" s="3" customFormat="1" ht="12" customHeight="1">
      <c r="D523" s="62" t="s">
        <v>315</v>
      </c>
      <c r="E523" s="62" t="s">
        <v>316</v>
      </c>
      <c r="F523" s="62" t="s">
        <v>841</v>
      </c>
      <c r="G523" s="62">
        <v>51</v>
      </c>
      <c r="H523" s="62">
        <v>32</v>
      </c>
      <c r="I523" s="40">
        <v>14</v>
      </c>
      <c r="J523" s="41">
        <f>I523/G523</f>
        <v>0.27450980392156865</v>
      </c>
      <c r="K523" s="40"/>
      <c r="L523" s="88">
        <f>K523/G523</f>
        <v>0</v>
      </c>
      <c r="M523" s="43">
        <f>(I523+K523)/G523</f>
        <v>0.27450980392156865</v>
      </c>
    </row>
    <row r="524" spans="4:13" s="3" customFormat="1" ht="12" customHeight="1">
      <c r="D524" s="62" t="s">
        <v>619</v>
      </c>
      <c r="E524" s="62" t="s">
        <v>620</v>
      </c>
      <c r="F524" s="62" t="s">
        <v>812</v>
      </c>
      <c r="G524" s="62">
        <v>27</v>
      </c>
      <c r="H524" s="62">
        <v>406</v>
      </c>
      <c r="I524" s="40">
        <v>8</v>
      </c>
      <c r="J524" s="41">
        <f>I524/G524</f>
        <v>0.29629629629629628</v>
      </c>
      <c r="K524" s="40"/>
      <c r="L524" s="88">
        <f>K524/G524</f>
        <v>0</v>
      </c>
      <c r="M524" s="43">
        <f>(I524+K524)/G524</f>
        <v>0.29629629629629628</v>
      </c>
    </row>
    <row r="525" spans="4:13" s="3" customFormat="1" ht="12" customHeight="1">
      <c r="D525" s="40" t="s">
        <v>943</v>
      </c>
      <c r="E525" s="62" t="s">
        <v>944</v>
      </c>
      <c r="F525" s="62"/>
      <c r="G525" s="40">
        <v>37</v>
      </c>
      <c r="H525" s="40">
        <v>25</v>
      </c>
      <c r="I525" s="40">
        <v>12</v>
      </c>
      <c r="J525" s="41">
        <f>I525/G525</f>
        <v>0.32432432432432434</v>
      </c>
      <c r="K525" s="40"/>
      <c r="L525" s="88">
        <f>K525/G525</f>
        <v>0</v>
      </c>
      <c r="M525" s="43">
        <f>(I525+K525)/G525</f>
        <v>0.32432432432432434</v>
      </c>
    </row>
    <row r="526" spans="4:13" s="3" customFormat="1" ht="12" customHeight="1">
      <c r="D526" s="40" t="s">
        <v>1040</v>
      </c>
      <c r="E526" s="62" t="s">
        <v>1041</v>
      </c>
      <c r="F526" s="62"/>
      <c r="G526" s="40">
        <v>27</v>
      </c>
      <c r="H526" s="40">
        <v>16</v>
      </c>
      <c r="I526" s="40">
        <v>9</v>
      </c>
      <c r="J526" s="41">
        <f>I526/G526</f>
        <v>0.33333333333333331</v>
      </c>
      <c r="K526" s="40"/>
      <c r="L526" s="88">
        <f>K526/G526</f>
        <v>0</v>
      </c>
      <c r="M526" s="111">
        <v>0.33</v>
      </c>
    </row>
    <row r="527" spans="4:13" s="3" customFormat="1" ht="12" customHeight="1">
      <c r="D527" s="62" t="s">
        <v>751</v>
      </c>
      <c r="E527" s="34" t="s">
        <v>752</v>
      </c>
      <c r="F527" s="34" t="s">
        <v>26</v>
      </c>
      <c r="G527" s="62">
        <v>3</v>
      </c>
      <c r="H527" s="62">
        <v>2</v>
      </c>
      <c r="I527" s="40">
        <v>1</v>
      </c>
      <c r="J527" s="41">
        <f>I527/G527</f>
        <v>0.33333333333333331</v>
      </c>
      <c r="K527" s="62"/>
      <c r="L527" s="88">
        <f>K527/G527</f>
        <v>0</v>
      </c>
      <c r="M527" s="43">
        <f>(I527+K527)/G527</f>
        <v>0.33333333333333331</v>
      </c>
    </row>
    <row r="528" spans="4:13" s="3" customFormat="1" ht="12" customHeight="1">
      <c r="D528" s="40" t="s">
        <v>1247</v>
      </c>
      <c r="E528" s="62"/>
      <c r="F528" s="62"/>
      <c r="G528" s="40">
        <v>6</v>
      </c>
      <c r="H528" s="40">
        <v>4</v>
      </c>
      <c r="I528" s="40">
        <v>2</v>
      </c>
      <c r="J528" s="41">
        <f>I528/G528</f>
        <v>0.33333333333333331</v>
      </c>
      <c r="K528" s="40"/>
      <c r="L528" s="88">
        <f>K528/G528</f>
        <v>0</v>
      </c>
      <c r="M528" s="43">
        <f>(I528+K528)/G528</f>
        <v>0.33333333333333331</v>
      </c>
    </row>
    <row r="529" spans="4:13" s="3" customFormat="1" ht="12" customHeight="1">
      <c r="D529" s="40" t="s">
        <v>1014</v>
      </c>
      <c r="E529" s="62" t="s">
        <v>1015</v>
      </c>
      <c r="F529" s="62"/>
      <c r="G529" s="40">
        <v>3</v>
      </c>
      <c r="H529" s="40">
        <v>2</v>
      </c>
      <c r="I529" s="40">
        <v>1</v>
      </c>
      <c r="J529" s="41">
        <f>I529/G529</f>
        <v>0.33333333333333331</v>
      </c>
      <c r="K529" s="40"/>
      <c r="L529" s="88">
        <f>K529/G529</f>
        <v>0</v>
      </c>
      <c r="M529" s="43">
        <f>(I529+K529)/G529</f>
        <v>0.33333333333333331</v>
      </c>
    </row>
    <row r="530" spans="4:13" s="3" customFormat="1" ht="12" customHeight="1">
      <c r="D530" s="40" t="s">
        <v>1143</v>
      </c>
      <c r="E530" s="62" t="s">
        <v>1072</v>
      </c>
      <c r="F530" s="62"/>
      <c r="G530" s="40">
        <v>18</v>
      </c>
      <c r="H530" s="40">
        <v>12</v>
      </c>
      <c r="I530" s="40">
        <v>6</v>
      </c>
      <c r="J530" s="41">
        <f>I530/G530</f>
        <v>0.33333333333333331</v>
      </c>
      <c r="K530" s="40"/>
      <c r="L530" s="88">
        <f>K530/G530</f>
        <v>0</v>
      </c>
      <c r="M530" s="43">
        <f>(I530+K530)/G530</f>
        <v>0.33333333333333331</v>
      </c>
    </row>
    <row r="531" spans="4:13" s="3" customFormat="1" ht="12" customHeight="1">
      <c r="D531" s="89" t="s">
        <v>930</v>
      </c>
      <c r="E531" s="89" t="s">
        <v>931</v>
      </c>
      <c r="F531" s="62"/>
      <c r="G531" s="40">
        <v>11</v>
      </c>
      <c r="H531" s="40">
        <v>5</v>
      </c>
      <c r="I531" s="40">
        <v>5</v>
      </c>
      <c r="J531" s="41">
        <f>I531/G531</f>
        <v>0.45454545454545453</v>
      </c>
      <c r="K531" s="40"/>
      <c r="L531" s="88">
        <f>K531/G531</f>
        <v>0</v>
      </c>
      <c r="M531" s="75">
        <f>(I531+K531)/G531</f>
        <v>0.45454545454545453</v>
      </c>
    </row>
    <row r="532" spans="4:13" s="3" customFormat="1" ht="12" customHeight="1">
      <c r="D532" s="62" t="s">
        <v>1259</v>
      </c>
      <c r="E532" s="62" t="s">
        <v>1258</v>
      </c>
      <c r="F532" s="34" t="s">
        <v>1257</v>
      </c>
      <c r="G532" s="62">
        <v>4</v>
      </c>
      <c r="H532" s="62">
        <v>2</v>
      </c>
      <c r="I532" s="40">
        <v>2</v>
      </c>
      <c r="J532" s="41">
        <f>I532/G532</f>
        <v>0.5</v>
      </c>
      <c r="K532" s="62"/>
      <c r="L532" s="88">
        <f>K532/G532</f>
        <v>0</v>
      </c>
      <c r="M532" s="75">
        <f>(I532+K532)/G532</f>
        <v>0.5</v>
      </c>
    </row>
    <row r="533" spans="4:13" s="3" customFormat="1" ht="12" customHeight="1">
      <c r="D533" s="62" t="s">
        <v>872</v>
      </c>
      <c r="E533" s="62" t="s">
        <v>873</v>
      </c>
      <c r="F533" s="62" t="s">
        <v>816</v>
      </c>
      <c r="G533" s="62">
        <v>4</v>
      </c>
      <c r="H533" s="62">
        <v>1</v>
      </c>
      <c r="I533" s="40">
        <v>2</v>
      </c>
      <c r="J533" s="41">
        <f>I533/G533</f>
        <v>0.5</v>
      </c>
      <c r="K533" s="40"/>
      <c r="L533" s="88">
        <f>K533/G533</f>
        <v>0</v>
      </c>
      <c r="M533" s="75">
        <f>(I533+K533)/G533</f>
        <v>0.5</v>
      </c>
    </row>
    <row r="534" spans="4:13" s="3" customFormat="1" ht="12" customHeight="1">
      <c r="D534" s="62" t="s">
        <v>246</v>
      </c>
      <c r="E534" s="62" t="s">
        <v>247</v>
      </c>
      <c r="F534" s="62" t="s">
        <v>812</v>
      </c>
      <c r="G534" s="62">
        <v>4</v>
      </c>
      <c r="H534" s="62">
        <v>2</v>
      </c>
      <c r="I534" s="40">
        <v>2</v>
      </c>
      <c r="J534" s="41">
        <f>I534/G534</f>
        <v>0.5</v>
      </c>
      <c r="K534" s="40"/>
      <c r="L534" s="88">
        <f>K534/G534</f>
        <v>0</v>
      </c>
      <c r="M534" s="75">
        <f>(I534+K534)/G534</f>
        <v>0.5</v>
      </c>
    </row>
    <row r="535" spans="4:13" s="3" customFormat="1" ht="12" customHeight="1">
      <c r="D535" s="62" t="s">
        <v>792</v>
      </c>
      <c r="E535" s="62" t="s">
        <v>793</v>
      </c>
      <c r="F535" s="62" t="s">
        <v>812</v>
      </c>
      <c r="G535" s="62">
        <v>5</v>
      </c>
      <c r="H535" s="62">
        <v>2</v>
      </c>
      <c r="I535" s="40">
        <v>3</v>
      </c>
      <c r="J535" s="41">
        <f>I535/G535</f>
        <v>0.6</v>
      </c>
      <c r="K535" s="62"/>
      <c r="L535" s="88">
        <f>K535/G535</f>
        <v>0</v>
      </c>
      <c r="M535" s="75">
        <f>(I535+K535)/G535</f>
        <v>0.6</v>
      </c>
    </row>
    <row r="536" spans="4:13" s="3" customFormat="1" ht="12" customHeight="1">
      <c r="D536" s="89" t="s">
        <v>911</v>
      </c>
      <c r="E536" s="89" t="s">
        <v>1087</v>
      </c>
      <c r="F536" s="62"/>
      <c r="G536" s="40">
        <v>1</v>
      </c>
      <c r="H536" s="40"/>
      <c r="I536" s="40">
        <v>1</v>
      </c>
      <c r="J536" s="41">
        <f>I536/G536</f>
        <v>1</v>
      </c>
      <c r="K536" s="40"/>
      <c r="L536" s="88">
        <f>K536/G536</f>
        <v>0</v>
      </c>
      <c r="M536" s="75">
        <f>(I536+K536)/G536</f>
        <v>1</v>
      </c>
    </row>
    <row r="537" spans="4:13" s="3" customFormat="1" ht="12" customHeight="1">
      <c r="E537" s="2"/>
      <c r="F537" s="2"/>
      <c r="G537" s="13"/>
      <c r="H537" s="13"/>
      <c r="I537" s="13"/>
      <c r="J537" s="15"/>
      <c r="K537" s="15"/>
      <c r="L537" s="15"/>
      <c r="M537" s="18"/>
    </row>
    <row r="538" spans="4:13" s="3" customFormat="1" ht="12" customHeight="1">
      <c r="E538" s="2"/>
      <c r="F538" s="2"/>
      <c r="G538" s="13"/>
      <c r="H538" s="13"/>
      <c r="I538" s="13"/>
      <c r="J538" s="15"/>
      <c r="K538" s="15"/>
      <c r="L538" s="15"/>
      <c r="M538" s="18"/>
    </row>
    <row r="539" spans="4:13" s="3" customFormat="1" ht="12" customHeight="1">
      <c r="E539" s="2"/>
      <c r="F539" s="2"/>
      <c r="G539" s="13"/>
      <c r="H539" s="13"/>
      <c r="I539" s="13"/>
      <c r="J539" s="15"/>
      <c r="K539" s="15"/>
      <c r="L539" s="15"/>
      <c r="M539" s="18"/>
    </row>
    <row r="540" spans="4:13" s="3" customFormat="1" ht="12" customHeight="1">
      <c r="E540" s="2"/>
      <c r="F540" s="2"/>
      <c r="G540" s="13"/>
      <c r="H540" s="13"/>
      <c r="I540" s="13"/>
      <c r="J540" s="15"/>
      <c r="K540" s="15"/>
      <c r="L540" s="15"/>
      <c r="M540" s="18"/>
    </row>
    <row r="541" spans="4:13" s="3" customFormat="1" ht="12" customHeight="1">
      <c r="E541" s="2"/>
      <c r="F541" s="2"/>
      <c r="G541" s="13"/>
      <c r="H541" s="13"/>
      <c r="I541" s="13"/>
      <c r="J541" s="15"/>
      <c r="K541" s="15"/>
      <c r="L541" s="15"/>
      <c r="M541" s="18"/>
    </row>
    <row r="542" spans="4:13" s="3" customFormat="1" ht="12" customHeight="1">
      <c r="E542" s="2"/>
      <c r="F542" s="2"/>
      <c r="G542" s="13"/>
      <c r="H542" s="13"/>
      <c r="I542" s="13"/>
      <c r="J542" s="15"/>
      <c r="K542" s="15"/>
      <c r="L542" s="15"/>
      <c r="M542" s="18"/>
    </row>
    <row r="543" spans="4:13" s="3" customFormat="1" ht="12" customHeight="1">
      <c r="E543" s="2"/>
      <c r="F543" s="2"/>
      <c r="G543" s="13"/>
      <c r="H543" s="13"/>
      <c r="I543" s="13"/>
      <c r="J543" s="15"/>
      <c r="K543" s="15"/>
      <c r="L543" s="15"/>
      <c r="M543" s="18"/>
    </row>
    <row r="544" spans="4:13" s="3" customFormat="1" ht="12" customHeight="1">
      <c r="E544" s="2"/>
      <c r="F544" s="2"/>
      <c r="G544" s="13"/>
      <c r="H544" s="13"/>
      <c r="I544" s="13"/>
      <c r="J544" s="15"/>
      <c r="K544" s="15"/>
      <c r="L544" s="15"/>
      <c r="M544" s="18"/>
    </row>
    <row r="545" spans="7:9" s="3" customFormat="1" ht="12" customHeight="1">
      <c r="G545" s="13"/>
      <c r="H545" s="13"/>
      <c r="I545" s="13"/>
    </row>
    <row r="546" spans="7:9" s="3" customFormat="1" ht="12" customHeight="1">
      <c r="G546" s="13"/>
      <c r="H546" s="13"/>
      <c r="I546" s="13"/>
    </row>
    <row r="547" spans="7:9" s="3" customFormat="1" ht="12" customHeight="1">
      <c r="G547" s="13"/>
      <c r="H547" s="13"/>
      <c r="I547" s="13"/>
    </row>
    <row r="548" spans="7:9" s="3" customFormat="1" ht="12" customHeight="1">
      <c r="G548" s="13"/>
      <c r="H548" s="13"/>
      <c r="I548" s="13"/>
    </row>
    <row r="549" spans="7:9" s="3" customFormat="1" ht="12" customHeight="1">
      <c r="G549" s="13"/>
      <c r="H549" s="13"/>
      <c r="I549" s="13"/>
    </row>
    <row r="550" spans="7:9" s="3" customFormat="1" ht="12" customHeight="1">
      <c r="G550" s="13"/>
      <c r="H550" s="13"/>
      <c r="I550" s="13"/>
    </row>
    <row r="551" spans="7:9" s="3" customFormat="1" ht="12" customHeight="1">
      <c r="G551" s="13"/>
      <c r="H551" s="13"/>
      <c r="I551" s="13"/>
    </row>
    <row r="552" spans="7:9" s="3" customFormat="1" ht="12" customHeight="1">
      <c r="G552" s="13"/>
      <c r="H552" s="13"/>
      <c r="I552" s="13"/>
    </row>
    <row r="553" spans="7:9" s="3" customFormat="1" ht="12" customHeight="1">
      <c r="G553" s="13"/>
      <c r="H553" s="13"/>
      <c r="I553" s="13"/>
    </row>
    <row r="554" spans="7:9" s="3" customFormat="1" ht="12" customHeight="1">
      <c r="G554" s="13"/>
      <c r="H554" s="13"/>
      <c r="I554" s="13"/>
    </row>
    <row r="555" spans="7:9" s="3" customFormat="1" ht="12" customHeight="1">
      <c r="G555" s="13"/>
      <c r="H555" s="13"/>
      <c r="I555" s="13"/>
    </row>
    <row r="556" spans="7:9" s="3" customFormat="1" ht="12" customHeight="1">
      <c r="G556" s="13"/>
      <c r="H556" s="13"/>
      <c r="I556" s="13"/>
    </row>
    <row r="557" spans="7:9" s="3" customFormat="1" ht="12" customHeight="1">
      <c r="G557" s="13"/>
      <c r="H557" s="13"/>
      <c r="I557" s="13"/>
    </row>
    <row r="558" spans="7:9" s="3" customFormat="1" ht="12" customHeight="1">
      <c r="G558" s="13"/>
      <c r="H558" s="13"/>
      <c r="I558" s="13"/>
    </row>
    <row r="559" spans="7:9" s="3" customFormat="1" ht="12" customHeight="1">
      <c r="G559" s="13"/>
      <c r="H559" s="13"/>
      <c r="I559" s="13"/>
    </row>
    <row r="560" spans="7:9" s="3" customFormat="1" ht="12" customHeight="1">
      <c r="G560" s="13"/>
      <c r="H560" s="13"/>
      <c r="I560" s="13"/>
    </row>
    <row r="561" spans="7:9" s="3" customFormat="1" ht="12" customHeight="1">
      <c r="G561" s="13"/>
      <c r="H561" s="13"/>
      <c r="I561" s="13"/>
    </row>
    <row r="562" spans="7:9" s="3" customFormat="1" ht="12" customHeight="1">
      <c r="G562" s="13"/>
      <c r="H562" s="13"/>
      <c r="I562" s="13"/>
    </row>
    <row r="563" spans="7:9" s="3" customFormat="1" ht="12" customHeight="1">
      <c r="G563" s="13"/>
      <c r="H563" s="13"/>
      <c r="I563" s="13"/>
    </row>
    <row r="564" spans="7:9" s="3" customFormat="1" ht="12" customHeight="1">
      <c r="G564" s="13"/>
      <c r="H564" s="13"/>
      <c r="I564" s="13"/>
    </row>
    <row r="565" spans="7:9" s="3" customFormat="1" ht="12" customHeight="1">
      <c r="G565" s="13"/>
      <c r="H565" s="13"/>
      <c r="I565" s="13"/>
    </row>
    <row r="566" spans="7:9" s="3" customFormat="1" ht="12" customHeight="1">
      <c r="G566" s="13"/>
      <c r="H566" s="13"/>
      <c r="I566" s="13"/>
    </row>
    <row r="567" spans="7:9" s="3" customFormat="1" ht="12" customHeight="1">
      <c r="G567" s="13"/>
      <c r="H567" s="13"/>
      <c r="I567" s="13"/>
    </row>
    <row r="568" spans="7:9" s="3" customFormat="1" ht="12" customHeight="1">
      <c r="G568" s="13"/>
      <c r="H568" s="13"/>
      <c r="I568" s="13"/>
    </row>
    <row r="569" spans="7:9" s="3" customFormat="1" ht="12" customHeight="1">
      <c r="G569" s="13"/>
      <c r="H569" s="13"/>
      <c r="I569" s="13"/>
    </row>
    <row r="570" spans="7:9" s="3" customFormat="1" ht="12" customHeight="1">
      <c r="G570" s="13"/>
      <c r="H570" s="13"/>
      <c r="I570" s="13"/>
    </row>
    <row r="571" spans="7:9" s="3" customFormat="1" ht="12" customHeight="1">
      <c r="G571" s="13"/>
      <c r="H571" s="13"/>
      <c r="I571" s="13"/>
    </row>
    <row r="572" spans="7:9" s="3" customFormat="1" ht="12" customHeight="1">
      <c r="G572" s="13"/>
      <c r="H572" s="13"/>
      <c r="I572" s="13"/>
    </row>
    <row r="573" spans="7:9" s="3" customFormat="1" ht="12" customHeight="1">
      <c r="G573" s="13"/>
      <c r="H573" s="13"/>
      <c r="I573" s="13"/>
    </row>
    <row r="574" spans="7:9" s="3" customFormat="1" ht="12" customHeight="1">
      <c r="G574" s="13"/>
      <c r="H574" s="13"/>
      <c r="I574" s="13"/>
    </row>
    <row r="575" spans="7:9" s="3" customFormat="1" ht="12" customHeight="1">
      <c r="G575" s="13"/>
      <c r="H575" s="13"/>
      <c r="I575" s="13"/>
    </row>
    <row r="576" spans="7:9" s="3" customFormat="1" ht="12" customHeight="1">
      <c r="G576" s="13"/>
      <c r="H576" s="13"/>
      <c r="I576" s="13"/>
    </row>
    <row r="577" spans="7:9" s="3" customFormat="1" ht="12" customHeight="1">
      <c r="G577" s="13"/>
      <c r="H577" s="13"/>
      <c r="I577" s="13"/>
    </row>
    <row r="578" spans="7:9" s="3" customFormat="1" ht="12" customHeight="1">
      <c r="G578" s="13"/>
      <c r="H578" s="13"/>
      <c r="I578" s="13"/>
    </row>
    <row r="579" spans="7:9" s="3" customFormat="1" ht="12" customHeight="1">
      <c r="G579" s="13"/>
      <c r="H579" s="13"/>
      <c r="I579" s="13"/>
    </row>
    <row r="580" spans="7:9" s="3" customFormat="1" ht="12" customHeight="1">
      <c r="G580" s="13"/>
      <c r="H580" s="13"/>
      <c r="I580" s="13"/>
    </row>
    <row r="581" spans="7:9" s="3" customFormat="1" ht="12" customHeight="1">
      <c r="G581" s="13"/>
      <c r="H581" s="13"/>
      <c r="I581" s="13"/>
    </row>
    <row r="582" spans="7:9" s="3" customFormat="1" ht="12" customHeight="1">
      <c r="G582" s="13"/>
      <c r="H582" s="13"/>
      <c r="I582" s="13"/>
    </row>
    <row r="583" spans="7:9" s="3" customFormat="1" ht="12" customHeight="1">
      <c r="G583" s="13"/>
      <c r="H583" s="13"/>
      <c r="I583" s="13"/>
    </row>
    <row r="584" spans="7:9" s="3" customFormat="1" ht="12" customHeight="1">
      <c r="G584" s="13"/>
      <c r="H584" s="13"/>
      <c r="I584" s="13"/>
    </row>
    <row r="585" spans="7:9" s="3" customFormat="1" ht="12" customHeight="1">
      <c r="G585" s="13"/>
      <c r="H585" s="13"/>
      <c r="I585" s="13"/>
    </row>
    <row r="586" spans="7:9" s="3" customFormat="1" ht="12" customHeight="1">
      <c r="G586" s="13"/>
      <c r="H586" s="13"/>
      <c r="I586" s="13"/>
    </row>
    <row r="587" spans="7:9" s="3" customFormat="1" ht="12" customHeight="1">
      <c r="G587" s="13"/>
      <c r="H587" s="13"/>
      <c r="I587" s="13"/>
    </row>
    <row r="588" spans="7:9" s="3" customFormat="1" ht="12" customHeight="1">
      <c r="G588" s="13"/>
      <c r="H588" s="13"/>
      <c r="I588" s="13"/>
    </row>
    <row r="589" spans="7:9" s="3" customFormat="1" ht="12" customHeight="1">
      <c r="G589" s="13"/>
      <c r="H589" s="13"/>
      <c r="I589" s="13"/>
    </row>
    <row r="590" spans="7:9" s="3" customFormat="1" ht="12" customHeight="1">
      <c r="G590" s="13"/>
      <c r="H590" s="13"/>
      <c r="I590" s="13"/>
    </row>
    <row r="591" spans="7:9" s="3" customFormat="1" ht="12" customHeight="1">
      <c r="G591" s="13"/>
      <c r="H591" s="13"/>
      <c r="I591" s="13"/>
    </row>
    <row r="592" spans="7:9" s="3" customFormat="1" ht="12" customHeight="1">
      <c r="G592" s="13"/>
      <c r="H592" s="13"/>
      <c r="I592" s="13"/>
    </row>
    <row r="593" spans="7:9" s="3" customFormat="1" ht="12" customHeight="1">
      <c r="G593" s="13"/>
      <c r="H593" s="13"/>
      <c r="I593" s="13"/>
    </row>
    <row r="594" spans="7:9" s="3" customFormat="1" ht="12" customHeight="1">
      <c r="G594" s="13"/>
      <c r="H594" s="13"/>
      <c r="I594" s="13"/>
    </row>
    <row r="595" spans="7:9" s="3" customFormat="1" ht="12" customHeight="1">
      <c r="G595" s="13"/>
      <c r="H595" s="13"/>
      <c r="I595" s="13"/>
    </row>
    <row r="596" spans="7:9" s="3" customFormat="1" ht="12" customHeight="1">
      <c r="G596" s="13"/>
      <c r="H596" s="13"/>
      <c r="I596" s="13"/>
    </row>
    <row r="597" spans="7:9" s="3" customFormat="1" ht="12" customHeight="1">
      <c r="G597" s="13"/>
      <c r="H597" s="13"/>
      <c r="I597" s="13"/>
    </row>
    <row r="598" spans="7:9" s="3" customFormat="1" ht="12" customHeight="1">
      <c r="G598" s="13"/>
      <c r="H598" s="13"/>
      <c r="I598" s="13"/>
    </row>
    <row r="599" spans="7:9" s="3" customFormat="1" ht="12" customHeight="1">
      <c r="G599" s="13"/>
      <c r="H599" s="13"/>
      <c r="I599" s="13"/>
    </row>
    <row r="600" spans="7:9" s="3" customFormat="1" ht="12" customHeight="1">
      <c r="G600" s="13"/>
      <c r="H600" s="13"/>
      <c r="I600" s="13"/>
    </row>
    <row r="601" spans="7:9" s="3" customFormat="1" ht="12" customHeight="1">
      <c r="G601" s="13"/>
      <c r="H601" s="13"/>
      <c r="I601" s="13"/>
    </row>
    <row r="602" spans="7:9" s="3" customFormat="1" ht="12" customHeight="1">
      <c r="G602" s="13"/>
      <c r="H602" s="13"/>
      <c r="I602" s="13"/>
    </row>
    <row r="603" spans="7:9" s="3" customFormat="1" ht="12" customHeight="1">
      <c r="G603" s="13"/>
      <c r="H603" s="13"/>
      <c r="I603" s="13"/>
    </row>
    <row r="604" spans="7:9" s="3" customFormat="1" ht="12" customHeight="1">
      <c r="G604" s="13"/>
      <c r="H604" s="13"/>
      <c r="I604" s="13"/>
    </row>
    <row r="605" spans="7:9" s="3" customFormat="1" ht="12" customHeight="1">
      <c r="G605" s="13"/>
      <c r="H605" s="13"/>
      <c r="I605" s="13"/>
    </row>
    <row r="606" spans="7:9" s="3" customFormat="1" ht="12" customHeight="1">
      <c r="G606" s="13"/>
      <c r="H606" s="13"/>
      <c r="I606" s="13"/>
    </row>
    <row r="607" spans="7:9" s="3" customFormat="1" ht="12" customHeight="1">
      <c r="G607" s="13"/>
      <c r="H607" s="13"/>
      <c r="I607" s="13"/>
    </row>
    <row r="608" spans="7:9" s="3" customFormat="1" ht="12" customHeight="1">
      <c r="G608" s="13"/>
      <c r="H608" s="13"/>
      <c r="I608" s="13"/>
    </row>
    <row r="609" spans="7:9" s="3" customFormat="1" ht="12" customHeight="1">
      <c r="G609" s="13"/>
      <c r="H609" s="13"/>
      <c r="I609" s="13"/>
    </row>
    <row r="610" spans="7:9" s="3" customFormat="1" ht="12" customHeight="1">
      <c r="G610" s="13"/>
      <c r="H610" s="13"/>
      <c r="I610" s="13"/>
    </row>
    <row r="611" spans="7:9" s="3" customFormat="1" ht="12" customHeight="1">
      <c r="G611" s="13"/>
      <c r="H611" s="13"/>
      <c r="I611" s="13"/>
    </row>
    <row r="612" spans="7:9" s="3" customFormat="1" ht="12" customHeight="1">
      <c r="G612" s="13"/>
      <c r="H612" s="13"/>
      <c r="I612" s="13"/>
    </row>
    <row r="613" spans="7:9" s="3" customFormat="1" ht="12" customHeight="1">
      <c r="G613" s="13"/>
      <c r="H613" s="13"/>
      <c r="I613" s="13"/>
    </row>
    <row r="614" spans="7:9" s="3" customFormat="1" ht="12" customHeight="1">
      <c r="G614" s="13"/>
      <c r="H614" s="13"/>
      <c r="I614" s="13"/>
    </row>
  </sheetData>
  <autoFilter ref="M8:M536"/>
  <sortState ref="D531:M536">
    <sortCondition ref="M531"/>
  </sortState>
  <mergeCells count="14">
    <mergeCell ref="F6:Q6"/>
    <mergeCell ref="A6:A8"/>
    <mergeCell ref="B6:B8"/>
    <mergeCell ref="C6:C8"/>
    <mergeCell ref="D6:D8"/>
    <mergeCell ref="E6:E8"/>
    <mergeCell ref="F7:F8"/>
    <mergeCell ref="G7:G8"/>
    <mergeCell ref="H7:H8"/>
    <mergeCell ref="I7:Q7"/>
    <mergeCell ref="I8:J8"/>
    <mergeCell ref="K8:L8"/>
    <mergeCell ref="N8:O8"/>
    <mergeCell ref="P8:Q8"/>
  </mergeCells>
  <pageMargins left="0.31496062874794001" right="0.51181101799011197" top="0.27559053897857699" bottom="0.27559053897857699" header="0.51181101799011197" footer="0.51181101799011197"/>
  <pageSetup paperSize="9" scale="47" orientation="landscape" r:id="rId1"/>
  <rowBreaks count="1" manualBreakCount="1"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отправки (Март2021)</vt:lpstr>
      <vt:lpstr>Январь- Март</vt:lpstr>
      <vt:lpstr>'для отправки (Март2021)'!Excel_BuiltIn__FilterDatabase</vt:lpstr>
      <vt:lpstr>'Январь- Март'!Excel_BuiltIn__FilterDatabase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nafikovaai</cp:lastModifiedBy>
  <cp:lastPrinted>2021-04-08T08:42:44Z</cp:lastPrinted>
  <dcterms:modified xsi:type="dcterms:W3CDTF">2021-04-13T08:46:06Z</dcterms:modified>
</cp:coreProperties>
</file>